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14.xml"/>
  <Override ContentType="application/vnd.openxmlformats-officedocument.spreadsheetml.externalLink+xml" PartName="/xl/externalLinks/externalLink15.xml"/>
  <Override ContentType="application/vnd.openxmlformats-officedocument.spreadsheetml.externalLink+xml" PartName="/xl/externalLinks/externalLink16.xml"/>
  <Override ContentType="application/vnd.openxmlformats-officedocument.spreadsheetml.externalLink+xml" PartName="/xl/externalLinks/externalLink17.xml"/>
  <Override ContentType="application/vnd.openxmlformats-officedocument.spreadsheetml.externalLink+xml" PartName="/xl/externalLinks/externalLink18.xml"/>
  <Override ContentType="application/vnd.openxmlformats-officedocument.spreadsheetml.externalLink+xml" PartName="/xl/externalLinks/externalLink19.xml"/>
  <Override ContentType="application/vnd.openxmlformats-officedocument.spreadsheetml.externalLink+xml" PartName="/xl/externalLinks/externalLink20.xml"/>
  <Override ContentType="application/vnd.openxmlformats-officedocument.spreadsheetml.externalLink+xml" PartName="/xl/externalLinks/externalLink21.xml"/>
  <Override ContentType="application/vnd.openxmlformats-officedocument.spreadsheetml.externalLink+xml" PartName="/xl/externalLinks/externalLink22.xml"/>
  <Override ContentType="application/vnd.openxmlformats-officedocument.spreadsheetml.externalLink+xml" PartName="/xl/externalLinks/externalLink23.xml"/>
  <Override ContentType="application/vnd.openxmlformats-officedocument.spreadsheetml.externalLink+xml" PartName="/xl/externalLinks/externalLink24.xml"/>
  <Override ContentType="application/vnd.openxmlformats-officedocument.spreadsheetml.externalLink+xml" PartName="/xl/externalLinks/externalLink25.xml"/>
  <Override ContentType="application/vnd.openxmlformats-officedocument.spreadsheetml.externalLink+xml" PartName="/xl/externalLinks/externalLink26.xml"/>
  <Override ContentType="application/vnd.openxmlformats-officedocument.spreadsheetml.externalLink+xml" PartName="/xl/externalLinks/externalLink27.xml"/>
  <Override ContentType="application/vnd.openxmlformats-officedocument.spreadsheetml.externalLink+xml" PartName="/xl/externalLinks/externalLink28.xml"/>
  <Override ContentType="application/vnd.openxmlformats-officedocument.spreadsheetml.externalLink+xml" PartName="/xl/externalLinks/externalLink29.xml"/>
  <Override ContentType="application/vnd.openxmlformats-officedocument.spreadsheetml.externalLink+xml" PartName="/xl/externalLinks/externalLink30.xml"/>
  <Override ContentType="application/vnd.openxmlformats-officedocument.spreadsheetml.externalLink+xml" PartName="/xl/externalLinks/externalLink31.xml"/>
  <Override ContentType="application/vnd.openxmlformats-officedocument.spreadsheetml.externalLink+xml" PartName="/xl/externalLinks/externalLink32.xml"/>
  <Override ContentType="application/vnd.openxmlformats-officedocument.spreadsheetml.externalLink+xml" PartName="/xl/externalLinks/externalLink33.xml"/>
  <Override ContentType="application/vnd.openxmlformats-officedocument.spreadsheetml.externalLink+xml" PartName="/xl/externalLinks/externalLink34.xml"/>
  <Override ContentType="application/vnd.openxmlformats-officedocument.spreadsheetml.externalLink+xml" PartName="/xl/externalLinks/externalLink35.xml"/>
  <Override ContentType="application/vnd.openxmlformats-officedocument.spreadsheetml.externalLink+xml" PartName="/xl/externalLinks/externalLink36.xml"/>
  <Override ContentType="application/vnd.openxmlformats-officedocument.spreadsheetml.externalLink+xml" PartName="/xl/externalLinks/externalLink37.xml"/>
  <Override ContentType="application/vnd.openxmlformats-officedocument.spreadsheetml.externalLink+xml" PartName="/xl/externalLinks/externalLink38.xml"/>
  <Override ContentType="application/vnd.openxmlformats-officedocument.spreadsheetml.externalLink+xml" PartName="/xl/externalLinks/externalLink39.xml"/>
  <Override ContentType="application/vnd.openxmlformats-officedocument.spreadsheetml.externalLink+xml" PartName="/xl/externalLinks/externalLink40.xml"/>
  <Override ContentType="application/vnd.openxmlformats-officedocument.spreadsheetml.externalLink+xml" PartName="/xl/externalLinks/externalLink41.xml"/>
  <Override ContentType="application/vnd.openxmlformats-officedocument.spreadsheetml.externalLink+xml" PartName="/xl/externalLinks/externalLink42.xml"/>
  <Override ContentType="application/vnd.openxmlformats-officedocument.spreadsheetml.externalLink+xml" PartName="/xl/externalLinks/externalLink43.xml"/>
  <Override ContentType="application/vnd.openxmlformats-officedocument.spreadsheetml.externalLink+xml" PartName="/xl/externalLinks/externalLink44.xml"/>
  <Override ContentType="application/vnd.openxmlformats-officedocument.spreadsheetml.externalLink+xml" PartName="/xl/externalLinks/externalLink45.xml"/>
  <Override ContentType="application/vnd.openxmlformats-officedocument.spreadsheetml.externalLink+xml" PartName="/xl/externalLinks/externalLink46.xml"/>
  <Override ContentType="application/vnd.openxmlformats-officedocument.spreadsheetml.externalLink+xml" PartName="/xl/externalLinks/externalLink47.xml"/>
  <Override ContentType="application/vnd.openxmlformats-officedocument.spreadsheetml.externalLink+xml" PartName="/xl/externalLinks/externalLink48.xml"/>
  <Override ContentType="application/vnd.openxmlformats-officedocument.spreadsheetml.externalLink+xml" PartName="/xl/externalLinks/externalLink49.xml"/>
  <Override ContentType="application/vnd.openxmlformats-officedocument.spreadsheetml.externalLink+xml" PartName="/xl/externalLinks/externalLink50.xml"/>
  <Override ContentType="application/vnd.openxmlformats-officedocument.spreadsheetml.externalLink+xml" PartName="/xl/externalLinks/externalLink51.xml"/>
  <Override ContentType="application/vnd.openxmlformats-officedocument.spreadsheetml.externalLink+xml" PartName="/xl/externalLinks/externalLink52.xml"/>
  <Override ContentType="application/vnd.openxmlformats-officedocument.spreadsheetml.externalLink+xml" PartName="/xl/externalLinks/externalLink53.xml"/>
  <Override ContentType="application/vnd.openxmlformats-officedocument.spreadsheetml.externalLink+xml" PartName="/xl/externalLinks/externalLink54.xml"/>
  <Override ContentType="application/vnd.openxmlformats-officedocument.spreadsheetml.externalLink+xml" PartName="/xl/externalLinks/externalLink55.xml"/>
  <Override ContentType="application/vnd.openxmlformats-officedocument.spreadsheetml.externalLink+xml" PartName="/xl/externalLinks/externalLink56.xml"/>
  <Override ContentType="application/vnd.openxmlformats-officedocument.spreadsheetml.externalLink+xml" PartName="/xl/externalLinks/externalLink57.xml"/>
  <Override ContentType="application/vnd.openxmlformats-officedocument.spreadsheetml.externalLink+xml" PartName="/xl/externalLinks/externalLink5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ox\地方環境事務所_九州地方環境事務所\那覇自然環境事務所\004 総務課\契約関係\R6年度\004 自然環境整備課\やんばる\R6やんばる世界遺産センター化改修工事（建築）\02_入札公告\"/>
    </mc:Choice>
  </mc:AlternateContent>
  <xr:revisionPtr revIDLastSave="0" documentId="13_ncr:1_{2F9EB36D-3223-4CF2-A74B-9D4D6BC1A246}" xr6:coauthVersionLast="47" xr6:coauthVersionMax="47" xr10:uidLastSave="{00000000-0000-0000-0000-000000000000}"/>
  <bookViews>
    <workbookView xWindow="-110" yWindow="-110" windowWidth="19420" windowHeight="10420" xr2:uid="{49BBE962-698F-48BC-8BA1-7A79F66D103D}"/>
  </bookViews>
  <sheets>
    <sheet name="出典" sheetId="76" r:id="rId1"/>
    <sheet name="種目別" sheetId="40" r:id="rId2"/>
    <sheet name="経費率計算" sheetId="75" r:id="rId3"/>
    <sheet name="科目別" sheetId="53" r:id="rId4"/>
    <sheet name="細目別(展示棟改修)" sheetId="72" r:id="rId5"/>
    <sheet name="細目別(作業棟新築)" sheetId="62" r:id="rId6"/>
    <sheet name="細目別(ｱﾐﾀﾞｷｱﾌﾟﾛｰﾁ新築)" sheetId="63" r:id="rId7"/>
    <sheet name="細目別(倉庫2新築)" sheetId="64" r:id="rId8"/>
    <sheet name="細目別（研究棟改修)" sheetId="66" r:id="rId9"/>
    <sheet name="共通仮設費積上" sheetId="69" r:id="rId10"/>
    <sheet name="別紙明細" sheetId="7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_______95_370" localSheetId="3">#REF!</definedName>
    <definedName name="_______95_370" localSheetId="1">#REF!</definedName>
    <definedName name="_______95_370" localSheetId="10">#REF!</definedName>
    <definedName name="_______95_370">#REF!</definedName>
    <definedName name="_____P12">[22]内訳書!#REF!</definedName>
    <definedName name="_____P14">[22]内訳書!#REF!</definedName>
    <definedName name="_____P17">[22]内訳書!#REF!</definedName>
    <definedName name="_____P2">[22]内訳書!#REF!</definedName>
    <definedName name="_____P4">[22]内訳書!#REF!</definedName>
    <definedName name="_____P6">[22]内訳書!#REF!</definedName>
    <definedName name="_____P9">[22]内訳書!#REF!</definedName>
    <definedName name="_____pp12">[23]内訳書!#REF!</definedName>
    <definedName name="_____pp14">[23]内訳書!#REF!</definedName>
    <definedName name="_____RE2">#REF!</definedName>
    <definedName name="_____SUB2">#REF!</definedName>
    <definedName name="_____SUB3">#REF!</definedName>
    <definedName name="_____SUB4">#REF!</definedName>
    <definedName name="____P12a">[22]内訳書!#REF!</definedName>
    <definedName name="___P12">[22]内訳書!#REF!</definedName>
    <definedName name="___P14">[22]内訳書!#REF!</definedName>
    <definedName name="___P17">[22]内訳書!#REF!</definedName>
    <definedName name="___P2">[22]内訳書!#REF!</definedName>
    <definedName name="___P4">[22]内訳書!#REF!</definedName>
    <definedName name="___P6">[22]内訳書!#REF!</definedName>
    <definedName name="___P9">[22]内訳書!#REF!</definedName>
    <definedName name="___pp12">[23]内訳書!#REF!</definedName>
    <definedName name="___pp14">[23]内訳書!#REF!</definedName>
    <definedName name="___RE2">#REF!</definedName>
    <definedName name="___SUB2">#REF!</definedName>
    <definedName name="___SUB3">#REF!</definedName>
    <definedName name="___SUB4">#REF!</definedName>
    <definedName name="__0Print_Area">#REF!</definedName>
    <definedName name="__123Graph_A" localSheetId="0" hidden="1">'[25]建具廻-1'!$C$6:$C$6</definedName>
    <definedName name="__123Graph_A" hidden="1">'[1]98県設備'!$O$3:$O$56</definedName>
    <definedName name="__123Graph_C" localSheetId="0" hidden="1">[26]工Ｂ!#REF!</definedName>
    <definedName name="__123Graph_C" hidden="1">#REF!</definedName>
    <definedName name="__123Graph_X" hidden="1">'[1]98県設備'!$N$3:$N$56</definedName>
    <definedName name="__P12">[27]内訳書!#REF!</definedName>
    <definedName name="__P14">[27]内訳書!#REF!</definedName>
    <definedName name="__P17">[27]内訳書!#REF!</definedName>
    <definedName name="__P2">[27]内訳書!#REF!</definedName>
    <definedName name="__P4">[27]内訳書!#REF!</definedName>
    <definedName name="__P6">[27]内訳書!#REF!</definedName>
    <definedName name="__P9">[27]内訳書!#REF!</definedName>
    <definedName name="__pp12">[28]内訳書!#REF!</definedName>
    <definedName name="__pp14">[28]内訳書!#REF!</definedName>
    <definedName name="__RE2">#REF!</definedName>
    <definedName name="__SUB2">#REF!</definedName>
    <definedName name="__SUB3">#REF!</definedName>
    <definedName name="__SUB4">#REF!</definedName>
    <definedName name="_0">#REF!</definedName>
    <definedName name="_0_Print_Area">#N/A</definedName>
    <definedName name="_01_001" localSheetId="3">#REF!</definedName>
    <definedName name="_01_001" localSheetId="10">#REF!</definedName>
    <definedName name="_01_001">#REF!</definedName>
    <definedName name="_10P17_">[22]内訳書!#REF!</definedName>
    <definedName name="_12P2_">[22]内訳書!#REF!</definedName>
    <definedName name="_14P4_">[22]内訳書!#REF!</definedName>
    <definedName name="_16P6_">[22]内訳書!#REF!</definedName>
    <definedName name="_18P9_">[22]内訳書!#REF!</definedName>
    <definedName name="_1a1_" localSheetId="0" hidden="1">[29]拾い計算書!$Y$8:$Y$49</definedName>
    <definedName name="_1a1_" hidden="1">[2]拾い計算書!$Y$8:$Y$49</definedName>
    <definedName name="_2_00_Print_Area">#N/A</definedName>
    <definedName name="_20Print_Area_02">#REF!</definedName>
    <definedName name="_22Print_Area_03">#REF!</definedName>
    <definedName name="_2b1_" localSheetId="0" hidden="1">[29]拾い計算書!$Y$8:$Y$49</definedName>
    <definedName name="_2b1_" hidden="1">[2]拾い計算書!$Y$8:$Y$49</definedName>
    <definedName name="_2ND_MENU">#REF!</definedName>
    <definedName name="_3d1_" localSheetId="0" hidden="1">[29]拾い計算書!$Y$8:$Y$49</definedName>
    <definedName name="_3d1_" hidden="1">[2]拾い計算書!$Y$8:$Y$49</definedName>
    <definedName name="_4_0Print_Area">#REF!</definedName>
    <definedName name="_4e1_" localSheetId="0" hidden="1">[29]拾い計算書!$Y$8:$Y$49</definedName>
    <definedName name="_4e1_" hidden="1">[2]拾い計算書!$Y$8:$Y$49</definedName>
    <definedName name="_6P12_">[22]内訳書!#REF!</definedName>
    <definedName name="_76a1_" localSheetId="0" hidden="1">[29]拾い計算書!$Y$8:$Y$49</definedName>
    <definedName name="_76a1_" hidden="1">[2]拾い計算書!$Y$8:$Y$49</definedName>
    <definedName name="_87b1_" localSheetId="0" hidden="1">[29]拾い計算書!$Y$8:$Y$49</definedName>
    <definedName name="_87b1_" hidden="1">[2]拾い計算書!$Y$8:$Y$49</definedName>
    <definedName name="_89d1_" localSheetId="0" hidden="1">[29]拾い計算書!$Y$8:$Y$49</definedName>
    <definedName name="_89d1_" hidden="1">[2]拾い計算書!$Y$8:$Y$49</definedName>
    <definedName name="_8P14_">[22]内訳書!#REF!</definedName>
    <definedName name="_91e1_" localSheetId="0" hidden="1">[29]拾い計算書!$Y$8:$Y$49</definedName>
    <definedName name="_91e1_" hidden="1">[2]拾い計算書!$Y$8:$Y$49</definedName>
    <definedName name="_A">#REF!</definedName>
    <definedName name="_B">#REF!</definedName>
    <definedName name="_C">#REF!</definedName>
    <definedName name="_d">#REF!</definedName>
    <definedName name="_Dist_Bin" hidden="1">#REF!</definedName>
    <definedName name="_Dist_Values" hidden="1">[3]明細書!#REF!</definedName>
    <definedName name="_e">#REF!</definedName>
    <definedName name="_f">#REF!</definedName>
    <definedName name="_Fill" localSheetId="0" hidden="1">'[30]#REF'!#REF!</definedName>
    <definedName name="_Fill" hidden="1">#REF!</definedName>
    <definedName name="_g">#REF!</definedName>
    <definedName name="_h">#REF!</definedName>
    <definedName name="_i">#REF!</definedName>
    <definedName name="_k">#REF!</definedName>
    <definedName name="_Key1" localSheetId="0" hidden="1">'[30]#REF'!#REF!</definedName>
    <definedName name="_Key1" hidden="1">#REF!</definedName>
    <definedName name="_Key2" localSheetId="0" hidden="1">'[30]#REF'!$N$642:$N$1308</definedName>
    <definedName name="_Key2" hidden="1">#REF!</definedName>
    <definedName name="_l">#REF!</definedName>
    <definedName name="_m">#REF!</definedName>
    <definedName name="_n">#REF!</definedName>
    <definedName name="_ni9">#N/A</definedName>
    <definedName name="_no1" hidden="1">#REF!</definedName>
    <definedName name="_o">#REF!</definedName>
    <definedName name="_Order1" localSheetId="0" hidden="1">0</definedName>
    <definedName name="_Order1" hidden="1">255</definedName>
    <definedName name="_Order2" localSheetId="0" hidden="1">255</definedName>
    <definedName name="_Order2" hidden="1">1</definedName>
    <definedName name="_orー">[31]―!$J$1:$J$2</definedName>
    <definedName name="_P">#REF!</definedName>
    <definedName name="_Parse_In" localSheetId="0" hidden="1">#N/A</definedName>
    <definedName name="_Parse_In" hidden="1">#REF!</definedName>
    <definedName name="_pp12">[23]内訳書!#REF!</definedName>
    <definedName name="_pp14">[23]内訳書!#REF!</definedName>
    <definedName name="_q">NA()</definedName>
    <definedName name="_RE2">#REF!</definedName>
    <definedName name="_Regression_Int">1</definedName>
    <definedName name="_s">#REF!</definedName>
    <definedName name="_Sort" localSheetId="0" hidden="1">'[30]#REF'!$A$642:$N$1308</definedName>
    <definedName name="_Sort" hidden="1">#REF!</definedName>
    <definedName name="_SUB2">#REF!</definedName>
    <definedName name="_SUB3">#REF!</definedName>
    <definedName name="_SUB4">#REF!</definedName>
    <definedName name="_Table1_In1" hidden="1">#REF!</definedName>
    <definedName name="_Table1_Out" hidden="1">#REF!</definedName>
    <definedName name="_Table2_In1" hidden="1">#REF!</definedName>
    <definedName name="_v">NA()</definedName>
    <definedName name="_x">NA()</definedName>
    <definedName name="_Y">#REF!</definedName>
    <definedName name="_z">#REF!</definedName>
    <definedName name="\0">#REF!</definedName>
    <definedName name="\a">#REF!</definedName>
    <definedName name="\b">#REF!</definedName>
    <definedName name="\C" localSheetId="3">[4]代価表!#REF!</definedName>
    <definedName name="\c" localSheetId="0">#REF!</definedName>
    <definedName name="\C" localSheetId="10">[4]代価表!#REF!</definedName>
    <definedName name="\C">[4]代価表!#REF!</definedName>
    <definedName name="\d">#REF!</definedName>
    <definedName name="\e">#REF!</definedName>
    <definedName name="\F" localSheetId="3">[4]代価表!#REF!</definedName>
    <definedName name="\f" localSheetId="0">#REF!</definedName>
    <definedName name="\F" localSheetId="10">[4]代価表!#REF!</definedName>
    <definedName name="\F">[4]代価表!#REF!</definedName>
    <definedName name="\g">#REF!</definedName>
    <definedName name="\h">#REF!</definedName>
    <definedName name="\i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 localSheetId="3">#REF!</definedName>
    <definedName name="\p" localSheetId="0">#REF!</definedName>
    <definedName name="\P" localSheetId="10">#REF!</definedName>
    <definedName name="\P">#REF!</definedName>
    <definedName name="\q">#N/A</definedName>
    <definedName name="\s">#REF!</definedName>
    <definedName name="\v">#N/A</definedName>
    <definedName name="\x">#N/A</definedName>
    <definedName name="\Y">#REF!</definedName>
    <definedName name="\z">#REF!</definedName>
    <definedName name="○orー">[31]―!$J$1:$J$2</definedName>
    <definedName name="Ⅰ期頭">[5]工事概要!$F$4</definedName>
    <definedName name="A">#REF!</definedName>
    <definedName name="a.0001">#REF!</definedName>
    <definedName name="a.0002">#REF!</definedName>
    <definedName name="a.0003">#REF!</definedName>
    <definedName name="a.0004">#REF!</definedName>
    <definedName name="a.0005">#REF!</definedName>
    <definedName name="a.0006">#REF!</definedName>
    <definedName name="a.0007">#REF!</definedName>
    <definedName name="a.0008">#REF!</definedName>
    <definedName name="a.0009">#REF!</definedName>
    <definedName name="a.0010">#REF!</definedName>
    <definedName name="a.0011">#REF!</definedName>
    <definedName name="a.0012">#REF!</definedName>
    <definedName name="A1200.">#REF!</definedName>
    <definedName name="AA">#REF!</definedName>
    <definedName name="AAAA">#REF!</definedName>
    <definedName name="AccessDatabase" hidden="1">"B:\設計書.mdb"</definedName>
    <definedName name="ＡＭ面積">#REF!</definedName>
    <definedName name="AS">#N/A</definedName>
    <definedName name="ASDVIUI">#N/A</definedName>
    <definedName name="assksks">#REF!</definedName>
    <definedName name="Ｂ">#N/A</definedName>
    <definedName name="B4OUT">#REF!</definedName>
    <definedName name="B5OUT">#REF!</definedName>
    <definedName name="BANGOU">#REF!</definedName>
    <definedName name="BB">#REF!</definedName>
    <definedName name="bikou">#N/A</definedName>
    <definedName name="cc">#REF!</definedName>
    <definedName name="cccc">#REF!</definedName>
    <definedName name="COPY">#REF!</definedName>
    <definedName name="COUNTER">[32]表紙!#REF!</definedName>
    <definedName name="CPU" localSheetId="3">#REF!</definedName>
    <definedName name="CPU" localSheetId="10">#REF!</definedName>
    <definedName name="CPU">#REF!</definedName>
    <definedName name="_xlnm.Criteria">#REF!</definedName>
    <definedName name="Criteria_MI">#REF!</definedName>
    <definedName name="D">#N/A</definedName>
    <definedName name="da">#REF!</definedName>
    <definedName name="DATA">[33]数量・単価一覧表【変更】!$C$3:$T$402</definedName>
    <definedName name="DATA２">[33]数量・単価一覧表【変更】!$C$2:$T$438</definedName>
    <definedName name="_xlnm.Database">#REF!</definedName>
    <definedName name="Database_MI">#REF!</definedName>
    <definedName name="dd">#REF!</definedName>
    <definedName name="ＤＭ面積">#REF!</definedName>
    <definedName name="down">#N/A</definedName>
    <definedName name="ＤＳ">#N/A</definedName>
    <definedName name="E">#N/A</definedName>
    <definedName name="E10012000">#REF!</definedName>
    <definedName name="EC">#N/A</definedName>
    <definedName name="ED">#N/A</definedName>
    <definedName name="ee" hidden="1">#REF!</definedName>
    <definedName name="EF">#N/A</definedName>
    <definedName name="EG">#N/A</definedName>
    <definedName name="EK">#N/A</definedName>
    <definedName name="end">#REF!</definedName>
    <definedName name="ES">#N/A</definedName>
    <definedName name="EV">#N/A</definedName>
    <definedName name="Excel_BuiltIn_Criteria">#REF!</definedName>
    <definedName name="Excel_BuiltIn_Database">#REF!</definedName>
    <definedName name="Excel_BuiltIn_Extract">#REF!</definedName>
    <definedName name="Excel_BuiltIn_Print_Area">#REF!</definedName>
    <definedName name="Excel_BuiltIn_Print_Titles">NA()</definedName>
    <definedName name="_xlnm.Extract">#REF!</definedName>
    <definedName name="Extract_MI">#REF!</definedName>
    <definedName name="ｆ" localSheetId="3">#REF!</definedName>
    <definedName name="ｆ" localSheetId="1">#REF!</definedName>
    <definedName name="F" localSheetId="0">#N/A</definedName>
    <definedName name="ｆ" localSheetId="10">#REF!</definedName>
    <definedName name="ｆ">#REF!</definedName>
    <definedName name="fa" localSheetId="3">#REF!</definedName>
    <definedName name="fa" localSheetId="1">#REF!</definedName>
    <definedName name="fa" localSheetId="10">#REF!</definedName>
    <definedName name="fa">#REF!</definedName>
    <definedName name="faaa" localSheetId="3">#REF!</definedName>
    <definedName name="faaa" localSheetId="1">#REF!</definedName>
    <definedName name="faaa" localSheetId="10">#REF!</definedName>
    <definedName name="faaa">#REF!</definedName>
    <definedName name="fafa" localSheetId="3">#REF!</definedName>
    <definedName name="fafa" localSheetId="1">#REF!</definedName>
    <definedName name="fafa" localSheetId="10">#REF!</definedName>
    <definedName name="fafa">#REF!</definedName>
    <definedName name="fakku" localSheetId="3">#REF!</definedName>
    <definedName name="fakku" localSheetId="1">#REF!</definedName>
    <definedName name="fakku" localSheetId="10">#REF!</definedName>
    <definedName name="fakku">#REF!</definedName>
    <definedName name="G">#N/A</definedName>
    <definedName name="H">#N/A</definedName>
    <definedName name="H_ALL_PRN">#REF!</definedName>
    <definedName name="H_ONLY_PRN">#REF!</definedName>
    <definedName name="H_PRN">#REF!</definedName>
    <definedName name="H_PRN_1">#REF!</definedName>
    <definedName name="H_PRN_MENU">#REF!</definedName>
    <definedName name="H_PRN_Y_N">#REF!</definedName>
    <definedName name="H10ＪＲ時間外">#REF!</definedName>
    <definedName name="H16随契">#REF!,#REF!,#REF!,#REF!,#REF!</definedName>
    <definedName name="H2000.">#REF!</definedName>
    <definedName name="hanni">#REF!</definedName>
    <definedName name="HH">[34]柱!#REF!</definedName>
    <definedName name="HOW率計上">#N/A</definedName>
    <definedName name="H型鋼" localSheetId="3">#REF!</definedName>
    <definedName name="H型鋼">#REF!</definedName>
    <definedName name="I">#N/A</definedName>
    <definedName name="IAS">#N/A</definedName>
    <definedName name="ID">#REF!</definedName>
    <definedName name="ISJV">#N/A</definedName>
    <definedName name="IS率計上">#N/A</definedName>
    <definedName name="ITV" localSheetId="3">#REF!</definedName>
    <definedName name="ITV">#REF!</definedName>
    <definedName name="jipsyouhi">#N/A</definedName>
    <definedName name="JJJ">#N/A</definedName>
    <definedName name="k">#N/A</definedName>
    <definedName name="K_15">#REF!</definedName>
    <definedName name="K_16">#REF!</definedName>
    <definedName name="K_C">#REF!</definedName>
    <definedName name="K_P">#REF!</definedName>
    <definedName name="kai">#REF!</definedName>
    <definedName name="KAKUNIN">#REF!</definedName>
    <definedName name="KD_OWN">#REF!</definedName>
    <definedName name="KEISAN">#REF!</definedName>
    <definedName name="kijo">#REF!</definedName>
    <definedName name="KIN_IRI">#REF!</definedName>
    <definedName name="KK">#REF!</definedName>
    <definedName name="kkkk">#REF!</definedName>
    <definedName name="KOTEI">#REF!</definedName>
    <definedName name="KOTEI_CLR">#REF!</definedName>
    <definedName name="KOTEI_MENU">#REF!</definedName>
    <definedName name="KP_1">#REF!</definedName>
    <definedName name="kt">TEXT([0]!k,"#")</definedName>
    <definedName name="LINE_DEL_STEP">#REF!</definedName>
    <definedName name="LL" localSheetId="3">#REF!</definedName>
    <definedName name="LL" localSheetId="0">#REF!</definedName>
    <definedName name="LL">#REF!</definedName>
    <definedName name="LLLLL" hidden="1">{#N/A,#N/A,FALSE,"内訳書";#N/A,#N/A,FALSE,"見積比較表";#N/A,#N/A,FALSE,"複合単価";#N/A,#N/A,FALSE,"拾出表"}</definedName>
    <definedName name="LOOPN">[32]表紙!#REF!</definedName>
    <definedName name="LOOPS">[32]表紙!#REF!</definedName>
    <definedName name="LOOP入">[32]表紙!#REF!</definedName>
    <definedName name="LOOP抜">[32]表紙!#REF!</definedName>
    <definedName name="LPG" localSheetId="3">#REF!</definedName>
    <definedName name="LPG">#REF!</definedName>
    <definedName name="Ｍ">#N/A</definedName>
    <definedName name="MAKURO終了">[6]!マクロ終了</definedName>
    <definedName name="MEIN_MENU">#REF!</definedName>
    <definedName name="memori_1">[35]見積もり!#REF!</definedName>
    <definedName name="MENUA">[32]表紙!#REF!</definedName>
    <definedName name="MENUB">[32]表紙!#REF!</definedName>
    <definedName name="MENUE">[32]表紙!#REF!</definedName>
    <definedName name="MENUP">[32]表紙!#REF!</definedName>
    <definedName name="MENUP2">[32]表紙!#REF!</definedName>
    <definedName name="n">#REF!</definedName>
    <definedName name="NAIYOU">#REF!</definedName>
    <definedName name="NEW_DATA">#REF!</definedName>
    <definedName name="ninni">#REF!</definedName>
    <definedName name="NO_FILE_ERR">#REF!</definedName>
    <definedName name="NO_FILE_ERR_2">#REF!</definedName>
    <definedName name="NO_FILE_ERR_3">#REF!</definedName>
    <definedName name="No8立竹木" hidden="1">[7]索引表!#REF!</definedName>
    <definedName name="oppp" hidden="1">[8]代価表01!#REF!</definedName>
    <definedName name="P">#REF!,#REF!,#REF!,#REF!,#REF!,#REF!,#REF!,#REF!,#REF!</definedName>
    <definedName name="P_1">#REF!</definedName>
    <definedName name="pp">#REF!,#REF!,#REF!,#REF!,#REF!,#REF!,#REF!,#REF!,#REF!</definedName>
    <definedName name="PRINT" localSheetId="3">#REF!</definedName>
    <definedName name="PRINT" localSheetId="1">#REF!</definedName>
    <definedName name="PRINT" localSheetId="10">#REF!</definedName>
    <definedName name="PRINT">#REF!</definedName>
    <definedName name="_xlnm.Print_Area" localSheetId="3">科目別!$B$1:$N$152</definedName>
    <definedName name="_xlnm.Print_Area" localSheetId="9">共通仮設費積上!$B$1:$N$33</definedName>
    <definedName name="_xlnm.Print_Area" localSheetId="2">経費率計算!$A$1:$J$83</definedName>
    <definedName name="_xlnm.Print_Area" localSheetId="6">'細目別(ｱﾐﾀﾞｷｱﾌﾟﾛｰﾁ新築)'!$B$1:$N$393</definedName>
    <definedName name="_xlnm.Print_Area" localSheetId="8">'細目別（研究棟改修)'!$B$1:$N$153</definedName>
    <definedName name="_xlnm.Print_Area" localSheetId="5">'細目別(作業棟新築)'!$B$1:$N$393</definedName>
    <definedName name="_xlnm.Print_Area" localSheetId="7">'細目別(倉庫2新築)'!$B$1:$N$453</definedName>
    <definedName name="_xlnm.Print_Area" localSheetId="4">'細目別(展示棟改修)'!$B$1:$N$604</definedName>
    <definedName name="_xlnm.Print_Area" localSheetId="1">種目別!$B$1:$N$34</definedName>
    <definedName name="_xlnm.Print_Area" localSheetId="0">出典!$A$1:$D$45</definedName>
    <definedName name="_xlnm.Print_Area" localSheetId="10">別紙明細!$B$1:$J$34</definedName>
    <definedName name="_xlnm.Print_Area">#REF!</definedName>
    <definedName name="Print_Area_02_">#REF!</definedName>
    <definedName name="Print_Area_03_">#REF!</definedName>
    <definedName name="PRINT_AREA_MI" localSheetId="3">#REF!</definedName>
    <definedName name="Print_Area_MI" localSheetId="0">[36]強電複合!#REF!</definedName>
    <definedName name="PRINT_AREA_MI" localSheetId="10">#REF!</definedName>
    <definedName name="PRINT_AREA_MI">#REF!</definedName>
    <definedName name="PRINT_MENU">#REF!</definedName>
    <definedName name="_xlnm.Print_Titles" localSheetId="3">科目別!$1:$3</definedName>
    <definedName name="_xlnm.Print_Titles" localSheetId="9">共通仮設費積上!$1:$3</definedName>
    <definedName name="_xlnm.Print_Titles" localSheetId="6">'細目別(ｱﾐﾀﾞｷｱﾌﾟﾛｰﾁ新築)'!$1:$3</definedName>
    <definedName name="_xlnm.Print_Titles" localSheetId="8">'細目別（研究棟改修)'!$1:$3</definedName>
    <definedName name="_xlnm.Print_Titles" localSheetId="5">'細目別(作業棟新築)'!$1:$3</definedName>
    <definedName name="_xlnm.Print_Titles" localSheetId="7">'細目別(倉庫2新築)'!$1:$3</definedName>
    <definedName name="_xlnm.Print_Titles" localSheetId="4">'細目別(展示棟改修)'!$1:$3</definedName>
    <definedName name="_xlnm.Print_Titles" localSheetId="10">別紙明細!$1:$3</definedName>
    <definedName name="_xlnm.Print_Titles">#N/A</definedName>
    <definedName name="Print_Titles_MI" localSheetId="3">#REF!</definedName>
    <definedName name="Print_Titles_MI" localSheetId="1">#REF!</definedName>
    <definedName name="Print_Titles_MI" localSheetId="0">'[37]内訳書（将来） '!$A$1:$IV$3,'[37]内訳書（将来） '!$A$1:$R$65536</definedName>
    <definedName name="Print_Titles_MI" localSheetId="10">#REF!</definedName>
    <definedName name="Print_Titles_MI">#REF!</definedName>
    <definedName name="PRINTER_ERR">#REF!</definedName>
    <definedName name="printeria" localSheetId="3">#REF!</definedName>
    <definedName name="printeria" localSheetId="1">#REF!</definedName>
    <definedName name="printeria" localSheetId="10">#REF!</definedName>
    <definedName name="printeria">#REF!</definedName>
    <definedName name="PRT" localSheetId="3">#REF!</definedName>
    <definedName name="PRT" localSheetId="1">#REF!</definedName>
    <definedName name="PRT" localSheetId="10">#REF!</definedName>
    <definedName name="PRT">#REF!</definedName>
    <definedName name="Q">#N/A</definedName>
    <definedName name="QD">#N/A</definedName>
    <definedName name="QH">#N/A</definedName>
    <definedName name="QQQ" hidden="1">[38]拾い計算書!$Y$8:$Y$49</definedName>
    <definedName name="range1">#REF!</definedName>
    <definedName name="RE">#REF!</definedName>
    <definedName name="READ_FILE_START">#REF!</definedName>
    <definedName name="RF">#N/A</definedName>
    <definedName name="rgy" hidden="1">[9]金建代価!#REF!</definedName>
    <definedName name="RIN" hidden="1">#REF!</definedName>
    <definedName name="RS">#N/A</definedName>
    <definedName name="RV">#N/A</definedName>
    <definedName name="s">[22]内訳書!#REF!</definedName>
    <definedName name="S_ALL_PRN">#REF!</definedName>
    <definedName name="S_ONLY_PRN">#REF!</definedName>
    <definedName name="S_PRN">#REF!</definedName>
    <definedName name="S_PRN_1">#REF!</definedName>
    <definedName name="S_PRN_MENU">#REF!</definedName>
    <definedName name="S_PRN_Y_N">#REF!</definedName>
    <definedName name="SAB">#REF!</definedName>
    <definedName name="SAIYOU" localSheetId="3">#REF!</definedName>
    <definedName name="SAIYOU">#REF!</definedName>
    <definedName name="SCV">#N/A</definedName>
    <definedName name="SUB">#REF!</definedName>
    <definedName name="SUM">#REF!</definedName>
    <definedName name="T">#N/A</definedName>
    <definedName name="TANKA1">[39]ｱｽ機械施工!#REF!</definedName>
    <definedName name="TANKA3">[39]ｱｽ機械施工!#REF!</definedName>
    <definedName name="TEST">#REF!</definedName>
    <definedName name="TF">#N/A</definedName>
    <definedName name="Top">#N/A</definedName>
    <definedName name="ＴぐＪＨ" hidden="1">[9]金建代価!#REF!</definedName>
    <definedName name="U">#N/A</definedName>
    <definedName name="UG">#N/A</definedName>
    <definedName name="UHY">#N/A</definedName>
    <definedName name="V">#N/A</definedName>
    <definedName name="VNJ">#N/A</definedName>
    <definedName name="W">#N/A</definedName>
    <definedName name="wa">#REF!</definedName>
    <definedName name="we">#REF!</definedName>
    <definedName name="WJ2_TXT">#REF!</definedName>
    <definedName name="WJ2_TXT_ESC">#REF!</definedName>
    <definedName name="WJ2_TXT_MENU">#REF!</definedName>
    <definedName name="wrn.list." hidden="1">{#N/A,#N/A,FALSE,"集計"}</definedName>
    <definedName name="wrn.TEST001." hidden="1">{#N/A,#N/A,FALSE,"EDIT_W"}</definedName>
    <definedName name="wrn.妙円寺_8." hidden="1">{#N/A,#N/A,FALSE,"内訳書";#N/A,#N/A,FALSE,"見積比較表";#N/A,#N/A,FALSE,"複合単価";#N/A,#N/A,FALSE,"拾出表"}</definedName>
    <definedName name="X">#N/A</definedName>
    <definedName name="Y">#N/A</definedName>
    <definedName name="Z">#N/A</definedName>
    <definedName name="Z_1017F3C0_A0E0_11D3_B386_000039AC8715_.wvu.PrintArea" hidden="1">#REF!</definedName>
    <definedName name="Z_78198781_9C1D_11D3_B227_00507000D327_.wvu.PrintArea" hidden="1">#REF!</definedName>
    <definedName name="Z_CA13CC60_A0BB_11D3_B227_00507000D327_.wvu.PrintArea" hidden="1">#REF!</definedName>
    <definedName name="zjj" hidden="1">#REF!</definedName>
    <definedName name="π">#REF!</definedName>
    <definedName name="あ">#REF!</definedName>
    <definedName name="あ100">'[40]電気設備－安心院'!#REF!</definedName>
    <definedName name="あ１０００" localSheetId="3">#REF!</definedName>
    <definedName name="あ１０００" localSheetId="1">#REF!</definedName>
    <definedName name="あ１０００" localSheetId="0">'[40]電気設備－安心院'!#REF!</definedName>
    <definedName name="あ１０００" localSheetId="10">#REF!</definedName>
    <definedName name="あ１０００">#REF!</definedName>
    <definedName name="あ８８">[41]内訳!#REF!</definedName>
    <definedName name="い">[42]名称マスター!#REF!</definedName>
    <definedName name="いいじｑ" localSheetId="3">#REF!</definedName>
    <definedName name="いいじｑ" localSheetId="1">#REF!</definedName>
    <definedName name="いいじｑ" localSheetId="10">#REF!</definedName>
    <definedName name="いいじｑ">#REF!</definedName>
    <definedName name="ｲﾝﾀｰﾎﾝ" localSheetId="3">#REF!</definedName>
    <definedName name="ｲﾝﾀｰﾎﾝ">#REF!</definedName>
    <definedName name="う">[39]ｱｽ機械施工!#REF!</definedName>
    <definedName name="うい">'[40]電気設備－安心院'!#REF!</definedName>
    <definedName name="うら２" hidden="1">#REF!</definedName>
    <definedName name="えい">[42]名称マスター!#REF!</definedName>
    <definedName name="えええ" localSheetId="3">'[10]1山村'!#REF!</definedName>
    <definedName name="えええ">'[10]1山村'!#REF!</definedName>
    <definedName name="ぉ">[42]名称マスター!#REF!</definedName>
    <definedName name="おい">[42]名称マスター!#REF!</definedName>
    <definedName name="おう">[42]名称マスター!#REF!</definedName>
    <definedName name="か">[42]名称マスター!#REF!</definedName>
    <definedName name="ガス現経">#N/A</definedName>
    <definedName name="ガス直工">#N/A</definedName>
    <definedName name="き">[43]施工単価!#REF!</definedName>
    <definedName name="くい">[42]名称マスター!#REF!</definedName>
    <definedName name="こ">[42]名称マスター!#REF!</definedName>
    <definedName name="コース数">#REF!</definedName>
    <definedName name="コード表">[44]価格表!$C$3:$H$123</definedName>
    <definedName name="ｺﾝｾﾝﾄ" localSheetId="3">#REF!</definedName>
    <definedName name="ｺﾝｾﾝﾄ" localSheetId="10">#REF!</definedName>
    <definedName name="ｺﾝｾﾝﾄ">#REF!</definedName>
    <definedName name="ｺﾝｾﾝﾄ設備工事">[42]名称マスター!#REF!</definedName>
    <definedName name="ざ" hidden="1">[11]金建代価!#REF!</definedName>
    <definedName name="サウンディング">#REF!</definedName>
    <definedName name="ささＳ">#REF!</definedName>
    <definedName name="サンプリング">#REF!</definedName>
    <definedName name="じ">[42]名称マスター!#REF!</definedName>
    <definedName name="シート名">#REF!</definedName>
    <definedName name="そそそ">#REF!</definedName>
    <definedName name="だ">[43]施工単価!#REF!</definedName>
    <definedName name="ﾁ44">#REF!</definedName>
    <definedName name="ﾁ46">#N/A</definedName>
    <definedName name="っｄ" hidden="1">#REF!</definedName>
    <definedName name="っｓ">#N/A</definedName>
    <definedName name="て">[42]名称マスター!#REF!</definedName>
    <definedName name="でＮ" hidden="1">[12]配管数拾表!#REF!</definedName>
    <definedName name="ﾃﾞｨｼﾞﾀﾙ2500">[45]単価【レベル1000】!#REF!</definedName>
    <definedName name="ﾃﾞｨｼﾞﾀﾙ500">[45]単価【レベル1000】!#REF!</definedName>
    <definedName name="データ単価テーブル">[46]単価一覧!$J$37:$M$41</definedName>
    <definedName name="ﾃﾚﾋﾞ" localSheetId="3">#REF!</definedName>
    <definedName name="ﾃﾚﾋﾞ" localSheetId="10">#REF!</definedName>
    <definedName name="ﾃﾚﾋﾞ">#REF!</definedName>
    <definedName name="ﾅｰｽｺｰﾙ" localSheetId="3">#REF!</definedName>
    <definedName name="ﾅｰｽｺｰﾙ" localSheetId="10">#REF!</definedName>
    <definedName name="ﾅｰｽｺｰﾙ">#REF!</definedName>
    <definedName name="なし">[47]業務内訳明細!$E$43:$S$45</definedName>
    <definedName name="なしに">[47]業務内訳明細!$E$6:$E$39</definedName>
    <definedName name="ﾊﾞﾙﾌﾞ名称" localSheetId="3">#REF!</definedName>
    <definedName name="ﾊﾞﾙﾌﾞ名称">#REF!</definedName>
    <definedName name="ふ">#N/A</definedName>
    <definedName name="ベＬ市" hidden="1">{#N/A,#N/A,FALSE,"集計"}</definedName>
    <definedName name="ﾎﾞｲﾗｰ" localSheetId="3">#REF!</definedName>
    <definedName name="ﾎﾞｲﾗｰ">#REF!</definedName>
    <definedName name="ﾎﾞｰﾘﾝｸﾞ">#REF!</definedName>
    <definedName name="マクロ終了">[6]!マクロ終了</definedName>
    <definedName name="ﾒﾆｭｰ">#REF!</definedName>
    <definedName name="ﾒﾆｭｰ1">#REF!</definedName>
    <definedName name="モノレール">#REF!</definedName>
    <definedName name="んＮ">#REF!</definedName>
    <definedName name="安全費">#REF!</definedName>
    <definedName name="医ｶﾞｽ" localSheetId="3">#REF!</definedName>
    <definedName name="医ｶﾞｽ" localSheetId="10">#REF!</definedName>
    <definedName name="医ｶﾞｽ">#REF!</definedName>
    <definedName name="一位代価">#REF!</definedName>
    <definedName name="一管Ａ費">#N/A</definedName>
    <definedName name="一管Ａ率">#N/A</definedName>
    <definedName name="一管Ｅ費">#N/A</definedName>
    <definedName name="一管Ｅ率">#N/A</definedName>
    <definedName name="一管Ｍ費">#N/A</definedName>
    <definedName name="一管Ｍ率">#N/A</definedName>
    <definedName name="一管率">#N/A</definedName>
    <definedName name="一般監理" localSheetId="3">#REF!</definedName>
    <definedName name="一般監理" localSheetId="10">#REF!</definedName>
    <definedName name="一般監理">#REF!</definedName>
    <definedName name="一般管理費補正率">#REF!</definedName>
    <definedName name="一部分印刷" localSheetId="3">#REF!</definedName>
    <definedName name="一部分印刷" localSheetId="10">#REF!</definedName>
    <definedName name="一部分印刷">#REF!</definedName>
    <definedName name="印刷">#REF!</definedName>
    <definedName name="印刷範囲" localSheetId="3">#REF!</definedName>
    <definedName name="印刷範囲" localSheetId="0">#REF!</definedName>
    <definedName name="印刷範囲">#REF!</definedName>
    <definedName name="印刷表">[32]表紙!#REF!</definedName>
    <definedName name="運航テーブル">#REF!</definedName>
    <definedName name="運搬">#REF!</definedName>
    <definedName name="衛生">[42]名称マスター!#REF!</definedName>
    <definedName name="衛生器具設備工事">[42]名称マスター!#REF!</definedName>
    <definedName name="往復距離">#REF!</definedName>
    <definedName name="横集計">#N/A</definedName>
    <definedName name="屋外">[42]名称マスター!#REF!</definedName>
    <definedName name="屋外給水設備工事">[42]名称マスター!#REF!</definedName>
    <definedName name="屋外排水設備工事">[42]名称マスター!#REF!</definedName>
    <definedName name="屋内">[42]名称マスター!#REF!</definedName>
    <definedName name="屋内給水設備工事">[42]名称マスター!#REF!</definedName>
    <definedName name="屋内排水設備工事">[42]名称マスター!#REF!</definedName>
    <definedName name="乙">#REF!</definedName>
    <definedName name="仮ＮＯ">#REF!</definedName>
    <definedName name="仮設">#REF!</definedName>
    <definedName name="仮設工事">#N/A</definedName>
    <definedName name="開始頁">[32]表紙!#REF!</definedName>
    <definedName name="掛率" localSheetId="3">#REF!</definedName>
    <definedName name="掛率">#REF!</definedName>
    <definedName name="幹線" localSheetId="3">#REF!</definedName>
    <definedName name="幹線" localSheetId="0">[42]名称マスター!#REF!</definedName>
    <definedName name="幹線">#REF!</definedName>
    <definedName name="幹線_動力設備工事">[42]名称マスター!#REF!</definedName>
    <definedName name="幹線･動力設備工事">[42]名称マスター!#REF!</definedName>
    <definedName name="環境測定" hidden="1">[13]見積比較!#REF!</definedName>
    <definedName name="管実長">#REF!</definedName>
    <definedName name="管路延長">#REF!</definedName>
    <definedName name="簡易弾性波">#REF!</definedName>
    <definedName name="器">#REF!</definedName>
    <definedName name="基本料率表">#REF!</definedName>
    <definedName name="既成図数値化1000">#REF!</definedName>
    <definedName name="既成図数値化2500">#REF!</definedName>
    <definedName name="既成図数値化500">#REF!</definedName>
    <definedName name="既設改修工事">#N/A</definedName>
    <definedName name="機械" localSheetId="3">#REF!</definedName>
    <definedName name="機械">#REF!</definedName>
    <definedName name="機械工事">#N/A</definedName>
    <definedName name="給湯保温" hidden="1">{#N/A,#N/A,FALSE,"EDIT_W"}</definedName>
    <definedName name="給排水">#REF!</definedName>
    <definedName name="共仮Ａ費">#N/A</definedName>
    <definedName name="共仮Ａ率">#N/A</definedName>
    <definedName name="共仮Ｅ費">#N/A</definedName>
    <definedName name="共仮Ｅ率">#N/A</definedName>
    <definedName name="共仮Ｍ費">#N/A</definedName>
    <definedName name="共仮Ｍ率">#N/A</definedName>
    <definedName name="共仮計上率">#N/A</definedName>
    <definedName name="共仮積上額">#N/A</definedName>
    <definedName name="共仮率">#N/A</definedName>
    <definedName name="共通" hidden="1">[14]複器!#REF!</definedName>
    <definedName name="共通仮設" localSheetId="3">#REF!</definedName>
    <definedName name="共通仮設">#REF!</definedName>
    <definedName name="共通仮設費補正率">#REF!</definedName>
    <definedName name="共通費算表" localSheetId="3">#REF!</definedName>
    <definedName name="共通費算表" localSheetId="1">#REF!</definedName>
    <definedName name="共通費算表" localSheetId="10">#REF!</definedName>
    <definedName name="共通費算表">#REF!</definedName>
    <definedName name="業者３">#REF!</definedName>
    <definedName name="業者選定">#REF!</definedName>
    <definedName name="金入設定">[32]表紙!#REF!</definedName>
    <definedName name="金抜設定">[32]表紙!#REF!</definedName>
    <definedName name="区分">[48]区分!$B$1:$B$23</definedName>
    <definedName name="空港一覧">#REF!</definedName>
    <definedName name="空三">#REF!</definedName>
    <definedName name="空調機複合単価" hidden="1">{#N/A,#N/A,FALSE,"EDIT_W"}</definedName>
    <definedName name="空調電源" localSheetId="3">#REF!</definedName>
    <definedName name="空調電源">#REF!</definedName>
    <definedName name="掘削土量">#REF!</definedName>
    <definedName name="掘削幅">#REF!</definedName>
    <definedName name="形状１０００の変化率">#REF!</definedName>
    <definedName name="形状１０００図化幅判定">#REF!</definedName>
    <definedName name="形状５００の変化率">#REF!</definedName>
    <definedName name="形状５００図化幅判定">#REF!</definedName>
    <definedName name="形状テーブル１０００">#REF!</definedName>
    <definedName name="形状テーブル５００">#REF!</definedName>
    <definedName name="形状モデル数">#REF!</definedName>
    <definedName name="形状図化幅">#REF!</definedName>
    <definedName name="罫線1">#REF!</definedName>
    <definedName name="計" localSheetId="3">#REF!</definedName>
    <definedName name="計">#REF!</definedName>
    <definedName name="計１">#REF!</definedName>
    <definedName name="計１１１">#REF!</definedName>
    <definedName name="計１１１０">#REF!</definedName>
    <definedName name="計１１１１">#REF!</definedName>
    <definedName name="計１１１２">#REF!</definedName>
    <definedName name="計１１１３">#REF!</definedName>
    <definedName name="計１１１４">#REF!</definedName>
    <definedName name="計１１２">#REF!</definedName>
    <definedName name="計１１３">#REF!</definedName>
    <definedName name="計１１４">#REF!</definedName>
    <definedName name="計１１５">#REF!</definedName>
    <definedName name="計１１６">#REF!</definedName>
    <definedName name="計１１７">#REF!</definedName>
    <definedName name="計１１８">#REF!</definedName>
    <definedName name="計１１９">#REF!</definedName>
    <definedName name="計１２１">#REF!</definedName>
    <definedName name="計１２２">#REF!</definedName>
    <definedName name="計１２３">#REF!</definedName>
    <definedName name="計２">#REF!</definedName>
    <definedName name="計３">#REF!</definedName>
    <definedName name="計３５">#REF!</definedName>
    <definedName name="桁数SUB">#REF!</definedName>
    <definedName name="月">[31]―!$D$1:$D$3</definedName>
    <definedName name="建設修繕">[31]―!$H$1:$H$2</definedName>
    <definedName name="建築工事">#N/A</definedName>
    <definedName name="検層">#REF!</definedName>
    <definedName name="検討解析">#REF!</definedName>
    <definedName name="見積比較">#REF!</definedName>
    <definedName name="原設計金額">[49]A内訳表!#REF!</definedName>
    <definedName name="原電気複合" hidden="1">[15]変更理由書!$A$5:$A$49</definedName>
    <definedName name="現経Ａ改費">#N/A</definedName>
    <definedName name="現経Ａ改率">#N/A</definedName>
    <definedName name="現経Ａ新費">#N/A</definedName>
    <definedName name="現経Ａ新率">#N/A</definedName>
    <definedName name="現経Ｅ費">#N/A</definedName>
    <definedName name="現経Ｅ率">#N/A</definedName>
    <definedName name="現経Ｍ衛率">#N/A</definedName>
    <definedName name="現経Ｍ空率">#N/A</definedName>
    <definedName name="現経Ｍ費">#N/A</definedName>
    <definedName name="現経率">#N/A</definedName>
    <definedName name="現場経費" localSheetId="3">#REF!</definedName>
    <definedName name="現場経費">#REF!</definedName>
    <definedName name="口径" localSheetId="3">#REF!</definedName>
    <definedName name="口径">#REF!</definedName>
    <definedName name="孔内載荷">#REF!</definedName>
    <definedName name="工事原価">#REF!</definedName>
    <definedName name="工事項目">[50]原本!$AZ$2:$AZ$24</definedName>
    <definedName name="工事種別">#N/A</definedName>
    <definedName name="工事名称" localSheetId="3">#REF!</definedName>
    <definedName name="工事名称" localSheetId="1">#REF!</definedName>
    <definedName name="工事名称" localSheetId="10">#REF!</definedName>
    <definedName name="工事名称">#REF!</definedName>
    <definedName name="広域判定">#REF!</definedName>
    <definedName name="甲">#REF!</definedName>
    <definedName name="行タイトル" localSheetId="3">#REF!</definedName>
    <definedName name="行タイトル">#REF!</definedName>
    <definedName name="鋼材量" localSheetId="3">#REF!</definedName>
    <definedName name="鋼材量">#REF!</definedName>
    <definedName name="高圧" localSheetId="3">#REF!</definedName>
    <definedName name="高圧">#REF!</definedName>
    <definedName name="合計">#N/A</definedName>
    <definedName name="根拠設定">[32]表紙!#REF!</definedName>
    <definedName name="査定率">#REF!</definedName>
    <definedName name="最終縮尺判定">#REF!</definedName>
    <definedName name="材料費">[51]材料費テーブル!$A$2:$E$207</definedName>
    <definedName name="撮影ｶﾗ12500広域">#REF!</definedName>
    <definedName name="撮影ｶﾗ12500小">#REF!</definedName>
    <definedName name="撮影ｶﾗ25000">#REF!</definedName>
    <definedName name="撮影ｶﾗ4000">#REF!</definedName>
    <definedName name="撮影ｶﾗ8000">#REF!</definedName>
    <definedName name="撮影ｶﾗｰ30000">[45]単価【10000撮影ｶﾗｰ】!#REF!</definedName>
    <definedName name="撮影ﾓﾉｸﾛ12500広域">#REF!</definedName>
    <definedName name="撮影ﾓﾉｸﾛ12500小">#REF!</definedName>
    <definedName name="撮影ﾓﾉｸﾛ25000">#REF!</definedName>
    <definedName name="撮影ﾓﾉｸﾛ30000">#REF!</definedName>
    <definedName name="撮影ﾓﾉｸﾛ4000">#REF!</definedName>
    <definedName name="撮影ﾓﾉｸﾛ8000">#REF!</definedName>
    <definedName name="撮影基地">#REF!</definedName>
    <definedName name="撮影計画">#REF!</definedName>
    <definedName name="撮影種別">#REF!</definedName>
    <definedName name="撮影種別判定">#REF!</definedName>
    <definedName name="撮影縮尺">#REF!</definedName>
    <definedName name="撮影縮尺判定">#REF!</definedName>
    <definedName name="撮影単価テーブル">[46]単価一覧!$D$2:$M$13</definedName>
    <definedName name="撮影地">#REF!</definedName>
    <definedName name="撮影方法">#REF!</definedName>
    <definedName name="撮影面積">#REF!</definedName>
    <definedName name="山香給排水">#REF!</definedName>
    <definedName name="山砂面積">#REF!</definedName>
    <definedName name="残土">#REF!</definedName>
    <definedName name="残土面積">#REF!</definedName>
    <definedName name="残土量">#REF!</definedName>
    <definedName name="支社一覧">#REF!</definedName>
    <definedName name="支線PRT" localSheetId="3">#REF!</definedName>
    <definedName name="支線PRT" localSheetId="1">#REF!</definedName>
    <definedName name="支線PRT" localSheetId="10">#REF!</definedName>
    <definedName name="支線PRT">#REF!</definedName>
    <definedName name="自家発" localSheetId="3">#REF!</definedName>
    <definedName name="自家発">#REF!</definedName>
    <definedName name="自火報" localSheetId="3">#REF!</definedName>
    <definedName name="自火報">#REF!</definedName>
    <definedName name="写真枚数">#REF!</definedName>
    <definedName name="主工事">#N/A</definedName>
    <definedName name="主任技術者">[52]!主任技術者</definedName>
    <definedName name="主任地質調査技師">[52]!主任地質調査技師</definedName>
    <definedName name="狩俣第２団地機械内訳" hidden="1">[16]複器!#REF!</definedName>
    <definedName name="修正" localSheetId="3">#REF!</definedName>
    <definedName name="修正" localSheetId="1">#REF!</definedName>
    <definedName name="修正" localSheetId="0">#N/A</definedName>
    <definedName name="修正" localSheetId="10">#REF!</definedName>
    <definedName name="修正">#REF!</definedName>
    <definedName name="修正1">[32]表紙!#REF!</definedName>
    <definedName name="修正2">[32]表紙!#REF!</definedName>
    <definedName name="修正3">[32]表紙!#REF!</definedName>
    <definedName name="修正4">[32]表紙!#REF!</definedName>
    <definedName name="修正5">[32]表紙!#REF!</definedName>
    <definedName name="修正6">[32]表紙!#REF!</definedName>
    <definedName name="修正ｱﾅﾛｸﾞ1000">#REF!</definedName>
    <definedName name="修正ｱﾅﾛｸﾞ10000">#REF!</definedName>
    <definedName name="修正ｱﾅﾛｸﾞ2500">#REF!</definedName>
    <definedName name="修正ｱﾅﾛｸﾞ500">#REF!</definedName>
    <definedName name="修正ｱﾅﾛｸﾞ5000">#REF!</definedName>
    <definedName name="修正単価テーブル">[46]単価一覧!$D$28:$K$34</definedName>
    <definedName name="修正表">[53]開閉器!$E$43:$S$45</definedName>
    <definedName name="修正表_分電盤">#N/A</definedName>
    <definedName name="修正表２">[54]開閉器!$E$43:$S$45</definedName>
    <definedName name="拾出_集計">[50]原本!$BB$2:$BB$4</definedName>
    <definedName name="拾出・集計">[50]原本!$BB$2:$BB$4</definedName>
    <definedName name="終了処理" localSheetId="3">#REF!</definedName>
    <definedName name="終了処理">#REF!</definedName>
    <definedName name="縦集計">#N/A</definedName>
    <definedName name="宿泊日数">#REF!</definedName>
    <definedName name="宿泊日数1">#REF!</definedName>
    <definedName name="宿泊日数2">#REF!</definedName>
    <definedName name="宿泊日数3">#REF!</definedName>
    <definedName name="純工事費">#REF!</definedName>
    <definedName name="処理1">#REF!</definedName>
    <definedName name="処理A">#REF!</definedName>
    <definedName name="処理B">#REF!</definedName>
    <definedName name="所管">[31]―!$C$1:$C$7</definedName>
    <definedName name="諸費用2" localSheetId="0" hidden="1">#N/A</definedName>
    <definedName name="諸費用2" hidden="1">#REF!</definedName>
    <definedName name="床掘">#REF!</definedName>
    <definedName name="消火保温" hidden="1">{#N/A,#N/A,FALSE,"EDIT_W"}</definedName>
    <definedName name="消去">#N/A</definedName>
    <definedName name="消費税率">#N/A</definedName>
    <definedName name="照明" localSheetId="3">#REF!</definedName>
    <definedName name="照明" localSheetId="0">[42]名称マスター!#REF!</definedName>
    <definedName name="照明">#REF!</definedName>
    <definedName name="照明器具取付設備工事">[42]名称マスター!#REF!</definedName>
    <definedName name="上水" localSheetId="3">#REF!</definedName>
    <definedName name="上水">#REF!</definedName>
    <definedName name="浄化槽" localSheetId="3">#REF!</definedName>
    <definedName name="浄化槽">#REF!</definedName>
    <definedName name="浄化槽設備工事">[42]名称マスター!#REF!</definedName>
    <definedName name="新規単価テーブル">[46]単価一覧!$D$15:$K$26</definedName>
    <definedName name="新様式措置請求書">#REF!</definedName>
    <definedName name="図化ｱﾅﾛｸﾞ1000">#REF!</definedName>
    <definedName name="図化ｱﾅﾛｸﾞ10000">#REF!</definedName>
    <definedName name="図化ｱﾅﾛｸﾞ2500">#REF!</definedName>
    <definedName name="図化ｱﾅﾛｸﾞ500">#REF!</definedName>
    <definedName name="図化ｱﾅﾛｸﾞ5000">#REF!</definedName>
    <definedName name="図化ﾃﾞｨｼﾞﾀﾙ1000">#REF!</definedName>
    <definedName name="図化ﾃﾞｨｼﾞﾀﾙ2500">#REF!</definedName>
    <definedName name="図化ﾃﾞｨｼﾞﾀﾙ500">#REF!</definedName>
    <definedName name="図化縮尺">#REF!</definedName>
    <definedName name="図化縮尺判定">#REF!</definedName>
    <definedName name="図化面積">#REF!</definedName>
    <definedName name="水準">#REF!</definedName>
    <definedName name="水準距離判定">#REF!</definedName>
    <definedName name="数値地形図修正1000">#REF!</definedName>
    <definedName name="数値地形図修正2500">#REF!</definedName>
    <definedName name="数値地形図修正500">#REF!</definedName>
    <definedName name="積上現場" localSheetId="3">#REF!</definedName>
    <definedName name="積上現場" localSheetId="1">#REF!</definedName>
    <definedName name="積上現場" localSheetId="10">#REF!</definedName>
    <definedName name="積上現場">#REF!</definedName>
    <definedName name="設計">#REF!</definedName>
    <definedName name="設計金額ボンド無">#N/A</definedName>
    <definedName name="設計金額ボンド有">#N/A</definedName>
    <definedName name="設計書" localSheetId="3">#REF!</definedName>
    <definedName name="設計書">#REF!</definedName>
    <definedName name="設計書２" hidden="1">{#N/A,#N/A,FALSE,"集計"}</definedName>
    <definedName name="全鋼材" localSheetId="3">#REF!</definedName>
    <definedName name="全鋼材">#REF!</definedName>
    <definedName name="全消">#N/A</definedName>
    <definedName name="全体印刷" localSheetId="3">#REF!</definedName>
    <definedName name="全体印刷">#REF!</definedName>
    <definedName name="全頁">#N/A</definedName>
    <definedName name="全頁印刷">[32]表紙!#REF!</definedName>
    <definedName name="措置請求">#REF!</definedName>
    <definedName name="総計">#N/A</definedName>
    <definedName name="増減率" localSheetId="3">#REF!</definedName>
    <definedName name="増減率">#REF!</definedName>
    <definedName name="対標">#REF!</definedName>
    <definedName name="代価表" hidden="1">[17]内訳書!#REF!</definedName>
    <definedName name="代価表13" hidden="1">[18]内訳書!#REF!</definedName>
    <definedName name="代価表18" hidden="1">[18]内訳書!#REF!</definedName>
    <definedName name="単位">[50]原本!$BC$2:$BC$13</definedName>
    <definedName name="単位1">"テキスト 1"</definedName>
    <definedName name="単価">#REF!</definedName>
    <definedName name="単価見積">#REF!</definedName>
    <definedName name="単価御見積">'[55]#REF'!$C$14</definedName>
    <definedName name="単価表">[34]柱!#REF!</definedName>
    <definedName name="単価表２">#REF!</definedName>
    <definedName name="単管">[43]施工単価!#REF!</definedName>
    <definedName name="単管傾斜②">[43]施工単価!#REF!</definedName>
    <definedName name="弾性波探査">#REF!</definedName>
    <definedName name="断面積" localSheetId="3">#REF!</definedName>
    <definedName name="断面積">#REF!</definedName>
    <definedName name="地表概査">#REF!</definedName>
    <definedName name="中津">#REF!</definedName>
    <definedName name="直工">#REF!</definedName>
    <definedName name="直接工事費">#N/A</definedName>
    <definedName name="追跡">#REF!</definedName>
    <definedName name="追跡予定">#REF!</definedName>
    <definedName name="撤去重量">[19]分電盤!$R$7:$AI$8</definedName>
    <definedName name="伝統">[42]名称マスター!#REF!</definedName>
    <definedName name="電気工事">#N/A</definedName>
    <definedName name="電気時計" localSheetId="3">#REF!</definedName>
    <definedName name="電気時計" localSheetId="10">#REF!</definedName>
    <definedName name="電気時計">#REF!</definedName>
    <definedName name="電工">[53]開閉器!$E$6:$E$39</definedName>
    <definedName name="電工２">[54]開閉器!$E$6:$E$39</definedName>
    <definedName name="電線PRT" localSheetId="3">#REF!</definedName>
    <definedName name="電線PRT" localSheetId="1">#REF!</definedName>
    <definedName name="電線PRT" localSheetId="10">#REF!</definedName>
    <definedName name="電線PRT">#REF!</definedName>
    <definedName name="電灯" localSheetId="3">#REF!</definedName>
    <definedName name="電灯">#REF!</definedName>
    <definedName name="電灯PRT" localSheetId="3">#REF!</definedName>
    <definedName name="電灯PRT" localSheetId="1">#REF!</definedName>
    <definedName name="電灯PRT" localSheetId="10">#REF!</definedName>
    <definedName name="電灯PRT">#REF!</definedName>
    <definedName name="電灯設備工事">[42]名称マスター!#REF!</definedName>
    <definedName name="電話" localSheetId="3">#REF!</definedName>
    <definedName name="電話" localSheetId="0">[42]名称マスター!#REF!</definedName>
    <definedName name="電話">#REF!</definedName>
    <definedName name="電話_ﾃﾚﾋﾞ共聴設備工事">[42]名称マスター!#REF!</definedName>
    <definedName name="電話･ﾃﾚﾋﾞ共聴設備工事">[42]名称マスター!#REF!</definedName>
    <definedName name="土工数量" hidden="1">[20]複合器具!#REF!</definedName>
    <definedName name="土木代価２">[56]内訳書!#REF!</definedName>
    <definedName name="透水関連">#REF!</definedName>
    <definedName name="動力" localSheetId="3">#REF!</definedName>
    <definedName name="動力">#REF!</definedName>
    <definedName name="動力PRT" localSheetId="3">#REF!</definedName>
    <definedName name="動力PRT" localSheetId="1">#REF!</definedName>
    <definedName name="動力PRT" localSheetId="10">#REF!</definedName>
    <definedName name="動力PRT">#REF!</definedName>
    <definedName name="入力">#REF!</definedName>
    <definedName name="年">[31]―!$G$2:$G$2</definedName>
    <definedName name="年度">[46]単価一覧!$A$1</definedName>
    <definedName name="排水保温" hidden="1">{#N/A,#N/A,FALSE,"内訳書";#N/A,#N/A,FALSE,"見積比較表";#N/A,#N/A,FALSE,"複合単価";#N/A,#N/A,FALSE,"拾出表"}</definedName>
    <definedName name="配管CODE" localSheetId="3">#REF!</definedName>
    <definedName name="配管CODE">#REF!</definedName>
    <definedName name="倍率テーブル">#REF!</definedName>
    <definedName name="倍率の変化率">#REF!</definedName>
    <definedName name="倍率撮影縮尺判定">#REF!</definedName>
    <definedName name="倍率図化縮尺判定">#REF!</definedName>
    <definedName name="盤労務" localSheetId="3">#REF!</definedName>
    <definedName name="盤労務">#REF!</definedName>
    <definedName name="比較" hidden="1">{#N/A,#N/A,FALSE,"内訳書";#N/A,#N/A,FALSE,"見積比較表";#N/A,#N/A,FALSE,"複合単価";#N/A,#N/A,FALSE,"拾出表"}</definedName>
    <definedName name="避雷針" localSheetId="3">#REF!</definedName>
    <definedName name="避雷針">#REF!</definedName>
    <definedName name="標準貫入">#REF!</definedName>
    <definedName name="標定図">#REF!</definedName>
    <definedName name="標定点">#REF!</definedName>
    <definedName name="表示1">#REF!</definedName>
    <definedName name="普通作業員">[52]!普通作業員</definedName>
    <definedName name="部分">#N/A</definedName>
    <definedName name="部分印刷">[32]表紙!#REF!</definedName>
    <definedName name="部分印刷実行" localSheetId="3">#REF!</definedName>
    <definedName name="部分印刷実行">#REF!</definedName>
    <definedName name="複写">#N/A</definedName>
    <definedName name="複写範囲">#REF!</definedName>
    <definedName name="分類_16">[31]―!$K$1:$K$16</definedName>
    <definedName name="分類_5">[31]―!$F$1:$F$5</definedName>
    <definedName name="平均掘削深">#REF!</definedName>
    <definedName name="頁枚数">[32]表紙!#REF!</definedName>
    <definedName name="変化率">#REF!</definedName>
    <definedName name="変更1">#REF!</definedName>
    <definedName name="変更金額302">#REF!,#REF!,#REF!</definedName>
    <definedName name="変更金額303">#REF!,#REF!,#REF!,#REF!,#REF!,#REF!,#REF!</definedName>
    <definedName name="変更後" localSheetId="3">#REF!</definedName>
    <definedName name="変更後" localSheetId="1">#REF!</definedName>
    <definedName name="変更後" localSheetId="10">#REF!</definedName>
    <definedName name="変更後">#REF!</definedName>
    <definedName name="変更数量302">#REF!,#REF!,#REF!</definedName>
    <definedName name="変更数量303">#REF!,#REF!,#REF!,#REF!,#REF!,#REF!,#REF!</definedName>
    <definedName name="変更単価303">#REF!,#REF!,#REF!,#REF!,#REF!,#REF!,#REF!</definedName>
    <definedName name="保温AA" hidden="1">[13]見積比較!#REF!</definedName>
    <definedName name="保温工事" hidden="1">{#N/A,#N/A,FALSE,"EDIT_W"}</definedName>
    <definedName name="保温単価" hidden="1">{#N/A,#N/A,FALSE,"EDIT_W"}</definedName>
    <definedName name="保険金額による調整係数表">#REF!</definedName>
    <definedName name="舗装">[57]全体数量総括!$L$2</definedName>
    <definedName name="捕獲">#REF!</definedName>
    <definedName name="捕獲予定">#REF!</definedName>
    <definedName name="補助単独">[31]―!$A$1:$A$2</definedName>
    <definedName name="報告書">#REF!</definedName>
    <definedName name="放送" localSheetId="3">#REF!</definedName>
    <definedName name="放送">#REF!</definedName>
    <definedName name="防火戸" localSheetId="3">#REF!</definedName>
    <definedName name="防火戸">#REF!</definedName>
    <definedName name="桝類" hidden="1">[21]複器!#REF!</definedName>
    <definedName name="名称一覧">[42]名称マスター!$B$2:$T$2</definedName>
    <definedName name="明細">[34]柱!#REF!</definedName>
    <definedName name="湧水圧測定">#REF!</definedName>
    <definedName name="予備" hidden="1">#REF!</definedName>
    <definedName name="様式1号" localSheetId="3">#REF!</definedName>
    <definedName name="様式1号" localSheetId="1">#REF!</definedName>
    <definedName name="様式1号" localSheetId="10">#REF!</definedName>
    <definedName name="様式1号">#REF!</definedName>
    <definedName name="様式2号" localSheetId="3">#REF!</definedName>
    <definedName name="様式2号" localSheetId="1">#REF!</definedName>
    <definedName name="様式2号" localSheetId="10">#REF!</definedName>
    <definedName name="様式2号">#REF!</definedName>
    <definedName name="様式3号" localSheetId="3">#REF!</definedName>
    <definedName name="様式3号" localSheetId="1">#REF!</definedName>
    <definedName name="様式3号" localSheetId="10">#REF!</definedName>
    <definedName name="様式3号">#REF!</definedName>
    <definedName name="溶接工" localSheetId="3">#REF!</definedName>
    <definedName name="溶接工">#REF!</definedName>
    <definedName name="履行ボンド">#N/A</definedName>
    <definedName name="履行ボンドの有無">#N/A</definedName>
    <definedName name="履行ボンド設定金額">#N/A</definedName>
    <definedName name="陸上部水準昼間">#REF!</definedName>
    <definedName name="旅費算定表">[58]開閉器!$E$43:$S$45</definedName>
    <definedName name="労務単価">#REF!</definedName>
    <definedName name="労務費">#REF!</definedName>
    <definedName name="枠">[43]施工単価!#REF!</definedName>
    <definedName name="枠組足場工②">[43]施工単価!#REF!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2" i="75" l="1"/>
  <c r="J72" i="75" s="1"/>
  <c r="B82" i="75"/>
  <c r="B83" i="75" s="1"/>
  <c r="B31" i="75" l="1"/>
  <c r="B15" i="75"/>
  <c r="B59" i="75"/>
  <c r="B38" i="75"/>
  <c r="B9" i="75"/>
  <c r="B3" i="75"/>
  <c r="B45" i="75"/>
  <c r="A33" i="71" l="1"/>
  <c r="A34" i="71" s="1"/>
  <c r="A13" i="7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5" i="71"/>
  <c r="A6" i="71" s="1"/>
  <c r="A7" i="71" s="1"/>
  <c r="A8" i="71" s="1"/>
  <c r="A9" i="71" s="1"/>
  <c r="A10" i="71" s="1"/>
  <c r="A11" i="71" s="1"/>
  <c r="A12" i="71" s="1"/>
  <c r="E8" i="69"/>
  <c r="B34" i="66"/>
  <c r="B64" i="66" s="1"/>
  <c r="B94" i="66" s="1"/>
  <c r="B124" i="66" s="1"/>
  <c r="E100" i="64"/>
  <c r="F21" i="64"/>
  <c r="E21" i="64"/>
  <c r="F20" i="64"/>
  <c r="E20" i="64"/>
  <c r="F19" i="64"/>
  <c r="E19" i="64"/>
  <c r="E17" i="64"/>
  <c r="E16" i="64"/>
  <c r="E15" i="64"/>
  <c r="E13" i="64"/>
  <c r="E12" i="64"/>
  <c r="E11" i="64"/>
  <c r="E373" i="62"/>
  <c r="E375" i="62" s="1"/>
  <c r="E372" i="62"/>
  <c r="E374" i="62" s="1"/>
  <c r="I338" i="62"/>
  <c r="J338" i="62" s="1"/>
  <c r="K338" i="62" s="1"/>
  <c r="L338" i="62" s="1"/>
  <c r="F21" i="62"/>
  <c r="E21" i="62"/>
  <c r="F20" i="62"/>
  <c r="E20" i="62"/>
  <c r="F19" i="62"/>
  <c r="E19" i="62"/>
  <c r="E17" i="62"/>
  <c r="E16" i="62"/>
  <c r="E15" i="62"/>
  <c r="E13" i="62"/>
  <c r="E12" i="62"/>
  <c r="E11" i="62"/>
  <c r="A576" i="72"/>
  <c r="A577" i="72" s="1"/>
  <c r="A578" i="72" s="1"/>
  <c r="A579" i="72" s="1"/>
  <c r="A580" i="72" s="1"/>
  <c r="A581" i="72" s="1"/>
  <c r="A582" i="72" s="1"/>
  <c r="A583" i="72" s="1"/>
  <c r="A584" i="72" s="1"/>
  <c r="A585" i="72" s="1"/>
  <c r="A586" i="72" s="1"/>
  <c r="A587" i="72" s="1"/>
  <c r="A588" i="72" s="1"/>
  <c r="A589" i="72" s="1"/>
  <c r="A590" i="72" s="1"/>
  <c r="A591" i="72" s="1"/>
  <c r="A592" i="72" s="1"/>
  <c r="A593" i="72" s="1"/>
  <c r="A594" i="72" s="1"/>
  <c r="A595" i="72" s="1"/>
  <c r="A596" i="72" s="1"/>
  <c r="A597" i="72" s="1"/>
  <c r="A598" i="72" s="1"/>
  <c r="A599" i="72" s="1"/>
  <c r="A600" i="72" s="1"/>
  <c r="A601" i="72" s="1"/>
  <c r="A602" i="72" s="1"/>
  <c r="A603" i="72" s="1"/>
  <c r="A604" i="72" s="1"/>
  <c r="A545" i="72"/>
  <c r="A546" i="72" s="1"/>
  <c r="A547" i="72" s="1"/>
  <c r="A548" i="72" s="1"/>
  <c r="A549" i="72" s="1"/>
  <c r="A550" i="72" s="1"/>
  <c r="A551" i="72" s="1"/>
  <c r="A552" i="72" s="1"/>
  <c r="A553" i="72" s="1"/>
  <c r="A554" i="72" s="1"/>
  <c r="A555" i="72" s="1"/>
  <c r="A556" i="72" s="1"/>
  <c r="A557" i="72" s="1"/>
  <c r="A558" i="72" s="1"/>
  <c r="A559" i="72" s="1"/>
  <c r="A560" i="72" s="1"/>
  <c r="A561" i="72" s="1"/>
  <c r="A562" i="72" s="1"/>
  <c r="A563" i="72" s="1"/>
  <c r="A564" i="72" s="1"/>
  <c r="A565" i="72" s="1"/>
  <c r="A566" i="72" s="1"/>
  <c r="A567" i="72" s="1"/>
  <c r="A568" i="72" s="1"/>
  <c r="A569" i="72" s="1"/>
  <c r="A570" i="72" s="1"/>
  <c r="A571" i="72" s="1"/>
  <c r="A572" i="72" s="1"/>
  <c r="A574" i="72" s="1"/>
  <c r="A515" i="72"/>
  <c r="A516" i="72" s="1"/>
  <c r="A517" i="72" s="1"/>
  <c r="A518" i="72" s="1"/>
  <c r="A519" i="72" s="1"/>
  <c r="A520" i="72" s="1"/>
  <c r="A521" i="72" s="1"/>
  <c r="A522" i="72" s="1"/>
  <c r="A523" i="72" s="1"/>
  <c r="A524" i="72" s="1"/>
  <c r="A525" i="72" s="1"/>
  <c r="A526" i="72" s="1"/>
  <c r="A527" i="72" s="1"/>
  <c r="A528" i="72" s="1"/>
  <c r="A529" i="72" s="1"/>
  <c r="A530" i="72" s="1"/>
  <c r="A531" i="72" s="1"/>
  <c r="A532" i="72" s="1"/>
  <c r="A533" i="72" s="1"/>
  <c r="A534" i="72" s="1"/>
  <c r="A535" i="72" s="1"/>
  <c r="A536" i="72" s="1"/>
  <c r="A537" i="72" s="1"/>
  <c r="A538" i="72" s="1"/>
  <c r="A539" i="72" s="1"/>
  <c r="A540" i="72" s="1"/>
  <c r="A541" i="72" s="1"/>
  <c r="A542" i="72" s="1"/>
  <c r="A543" i="72" s="1"/>
  <c r="A485" i="72"/>
  <c r="A486" i="72" s="1"/>
  <c r="A487" i="72" s="1"/>
  <c r="A488" i="72" s="1"/>
  <c r="A489" i="72" s="1"/>
  <c r="A490" i="72" s="1"/>
  <c r="A491" i="72" s="1"/>
  <c r="A492" i="72" s="1"/>
  <c r="A493" i="72" s="1"/>
  <c r="A494" i="72" s="1"/>
  <c r="A495" i="72" s="1"/>
  <c r="A496" i="72" s="1"/>
  <c r="A497" i="72" s="1"/>
  <c r="A498" i="72" s="1"/>
  <c r="A499" i="72" s="1"/>
  <c r="A500" i="72" s="1"/>
  <c r="A501" i="72" s="1"/>
  <c r="A502" i="72" s="1"/>
  <c r="A503" i="72" s="1"/>
  <c r="A504" i="72" s="1"/>
  <c r="A505" i="72" s="1"/>
  <c r="A506" i="72" s="1"/>
  <c r="A507" i="72" s="1"/>
  <c r="A508" i="72" s="1"/>
  <c r="A509" i="72" s="1"/>
  <c r="A510" i="72" s="1"/>
  <c r="A511" i="72" s="1"/>
  <c r="A512" i="72" s="1"/>
  <c r="A513" i="72" s="1"/>
  <c r="A456" i="72"/>
  <c r="A457" i="72" s="1"/>
  <c r="A458" i="72" s="1"/>
  <c r="A459" i="72" s="1"/>
  <c r="A460" i="72" s="1"/>
  <c r="A461" i="72" s="1"/>
  <c r="A462" i="72" s="1"/>
  <c r="A463" i="72" s="1"/>
  <c r="A464" i="72" s="1"/>
  <c r="A465" i="72" s="1"/>
  <c r="A466" i="72" s="1"/>
  <c r="A467" i="72" s="1"/>
  <c r="A468" i="72" s="1"/>
  <c r="A469" i="72" s="1"/>
  <c r="A470" i="72" s="1"/>
  <c r="A471" i="72" s="1"/>
  <c r="A472" i="72" s="1"/>
  <c r="A473" i="72" s="1"/>
  <c r="A474" i="72" s="1"/>
  <c r="A475" i="72" s="1"/>
  <c r="A476" i="72" s="1"/>
  <c r="A477" i="72" s="1"/>
  <c r="A478" i="72" s="1"/>
  <c r="A479" i="72" s="1"/>
  <c r="A480" i="72" s="1"/>
  <c r="A481" i="72" s="1"/>
  <c r="A482" i="72" s="1"/>
  <c r="A483" i="72" s="1"/>
  <c r="A455" i="72"/>
  <c r="A425" i="72"/>
  <c r="A426" i="72" s="1"/>
  <c r="A427" i="72" s="1"/>
  <c r="A428" i="72" s="1"/>
  <c r="A429" i="72" s="1"/>
  <c r="A430" i="72" s="1"/>
  <c r="A431" i="72" s="1"/>
  <c r="A432" i="72" s="1"/>
  <c r="A433" i="72" s="1"/>
  <c r="A434" i="72" s="1"/>
  <c r="A435" i="72" s="1"/>
  <c r="A436" i="72" s="1"/>
  <c r="A437" i="72" s="1"/>
  <c r="A438" i="72" s="1"/>
  <c r="A439" i="72" s="1"/>
  <c r="A440" i="72" s="1"/>
  <c r="A441" i="72" s="1"/>
  <c r="A442" i="72" s="1"/>
  <c r="A443" i="72" s="1"/>
  <c r="A444" i="72" s="1"/>
  <c r="A445" i="72" s="1"/>
  <c r="A446" i="72" s="1"/>
  <c r="A447" i="72" s="1"/>
  <c r="A448" i="72" s="1"/>
  <c r="A449" i="72" s="1"/>
  <c r="A450" i="72" s="1"/>
  <c r="A451" i="72" s="1"/>
  <c r="A452" i="72" s="1"/>
  <c r="A453" i="72" s="1"/>
  <c r="A398" i="72"/>
  <c r="A399" i="72" s="1"/>
  <c r="A400" i="72" s="1"/>
  <c r="A401" i="72" s="1"/>
  <c r="A402" i="72" s="1"/>
  <c r="A403" i="72" s="1"/>
  <c r="A404" i="72" s="1"/>
  <c r="A405" i="72" s="1"/>
  <c r="A406" i="72" s="1"/>
  <c r="A407" i="72" s="1"/>
  <c r="A408" i="72" s="1"/>
  <c r="A409" i="72" s="1"/>
  <c r="A410" i="72" s="1"/>
  <c r="A411" i="72" s="1"/>
  <c r="A412" i="72" s="1"/>
  <c r="A413" i="72" s="1"/>
  <c r="A414" i="72" s="1"/>
  <c r="A415" i="72" s="1"/>
  <c r="A416" i="72" s="1"/>
  <c r="A417" i="72" s="1"/>
  <c r="A418" i="72" s="1"/>
  <c r="A419" i="72" s="1"/>
  <c r="A420" i="72" s="1"/>
  <c r="A421" i="72" s="1"/>
  <c r="A422" i="72" s="1"/>
  <c r="A423" i="72" s="1"/>
  <c r="A395" i="72"/>
  <c r="A396" i="72" s="1"/>
  <c r="A397" i="72" s="1"/>
  <c r="D372" i="72"/>
  <c r="A369" i="72"/>
  <c r="A370" i="72" s="1"/>
  <c r="A371" i="72" s="1"/>
  <c r="A372" i="72" s="1"/>
  <c r="A373" i="72" s="1"/>
  <c r="A374" i="72" s="1"/>
  <c r="A375" i="72" s="1"/>
  <c r="A376" i="72" s="1"/>
  <c r="A377" i="72" s="1"/>
  <c r="A378" i="72" s="1"/>
  <c r="A379" i="72" s="1"/>
  <c r="A380" i="72" s="1"/>
  <c r="A381" i="72" s="1"/>
  <c r="A382" i="72" s="1"/>
  <c r="A383" i="72" s="1"/>
  <c r="A384" i="72" s="1"/>
  <c r="A385" i="72" s="1"/>
  <c r="A386" i="72" s="1"/>
  <c r="A387" i="72" s="1"/>
  <c r="A388" i="72" s="1"/>
  <c r="A389" i="72" s="1"/>
  <c r="A390" i="72" s="1"/>
  <c r="A391" i="72" s="1"/>
  <c r="A392" i="72" s="1"/>
  <c r="A393" i="72" s="1"/>
  <c r="A366" i="72"/>
  <c r="A367" i="72" s="1"/>
  <c r="A365" i="72"/>
  <c r="A336" i="72"/>
  <c r="A337" i="72" s="1"/>
  <c r="A338" i="72" s="1"/>
  <c r="A339" i="72" s="1"/>
  <c r="A340" i="72" s="1"/>
  <c r="A341" i="72" s="1"/>
  <c r="A342" i="72" s="1"/>
  <c r="A343" i="72" s="1"/>
  <c r="A344" i="72" s="1"/>
  <c r="A345" i="72" s="1"/>
  <c r="A346" i="72" s="1"/>
  <c r="A347" i="72" s="1"/>
  <c r="A348" i="72" s="1"/>
  <c r="A349" i="72" s="1"/>
  <c r="A350" i="72" s="1"/>
  <c r="A351" i="72" s="1"/>
  <c r="A352" i="72" s="1"/>
  <c r="A353" i="72" s="1"/>
  <c r="A354" i="72" s="1"/>
  <c r="A355" i="72" s="1"/>
  <c r="A356" i="72" s="1"/>
  <c r="A357" i="72" s="1"/>
  <c r="A358" i="72" s="1"/>
  <c r="A359" i="72" s="1"/>
  <c r="A360" i="72" s="1"/>
  <c r="A361" i="72" s="1"/>
  <c r="A362" i="72" s="1"/>
  <c r="A363" i="72" s="1"/>
  <c r="A335" i="72"/>
  <c r="A306" i="72"/>
  <c r="A307" i="72" s="1"/>
  <c r="A308" i="72" s="1"/>
  <c r="A309" i="72" s="1"/>
  <c r="A310" i="72" s="1"/>
  <c r="A311" i="72" s="1"/>
  <c r="A312" i="72" s="1"/>
  <c r="A313" i="72" s="1"/>
  <c r="A314" i="72" s="1"/>
  <c r="A315" i="72" s="1"/>
  <c r="A316" i="72" s="1"/>
  <c r="A317" i="72" s="1"/>
  <c r="A318" i="72" s="1"/>
  <c r="A319" i="72" s="1"/>
  <c r="A320" i="72" s="1"/>
  <c r="A321" i="72" s="1"/>
  <c r="A322" i="72" s="1"/>
  <c r="A323" i="72" s="1"/>
  <c r="A324" i="72" s="1"/>
  <c r="A325" i="72" s="1"/>
  <c r="A326" i="72" s="1"/>
  <c r="A327" i="72" s="1"/>
  <c r="A328" i="72" s="1"/>
  <c r="A329" i="72" s="1"/>
  <c r="A330" i="72" s="1"/>
  <c r="A331" i="72" s="1"/>
  <c r="A332" i="72" s="1"/>
  <c r="A333" i="72" s="1"/>
  <c r="A305" i="72"/>
  <c r="A275" i="72"/>
  <c r="A276" i="72" s="1"/>
  <c r="A277" i="72" s="1"/>
  <c r="A278" i="72" s="1"/>
  <c r="A279" i="72" s="1"/>
  <c r="A280" i="72" s="1"/>
  <c r="A281" i="72" s="1"/>
  <c r="A282" i="72" s="1"/>
  <c r="A283" i="72" s="1"/>
  <c r="A284" i="72" s="1"/>
  <c r="A285" i="72" s="1"/>
  <c r="A286" i="72" s="1"/>
  <c r="A287" i="72" s="1"/>
  <c r="A288" i="72" s="1"/>
  <c r="A289" i="72" s="1"/>
  <c r="A290" i="72" s="1"/>
  <c r="A291" i="72" s="1"/>
  <c r="A292" i="72" s="1"/>
  <c r="A293" i="72" s="1"/>
  <c r="A294" i="72" s="1"/>
  <c r="A295" i="72" s="1"/>
  <c r="A296" i="72" s="1"/>
  <c r="A297" i="72" s="1"/>
  <c r="A298" i="72" s="1"/>
  <c r="A299" i="72" s="1"/>
  <c r="A300" i="72" s="1"/>
  <c r="A301" i="72" s="1"/>
  <c r="A302" i="72" s="1"/>
  <c r="A303" i="72" s="1"/>
  <c r="A257" i="72"/>
  <c r="A258" i="72" s="1"/>
  <c r="A259" i="72" s="1"/>
  <c r="A260" i="72" s="1"/>
  <c r="A261" i="72" s="1"/>
  <c r="A262" i="72" s="1"/>
  <c r="A263" i="72" s="1"/>
  <c r="A264" i="72" s="1"/>
  <c r="A265" i="72" s="1"/>
  <c r="A266" i="72" s="1"/>
  <c r="A267" i="72" s="1"/>
  <c r="A268" i="72" s="1"/>
  <c r="A269" i="72" s="1"/>
  <c r="A270" i="72" s="1"/>
  <c r="A271" i="72" s="1"/>
  <c r="A272" i="72" s="1"/>
  <c r="A273" i="72" s="1"/>
  <c r="A254" i="72"/>
  <c r="A255" i="72" s="1"/>
  <c r="A256" i="72" s="1"/>
  <c r="A249" i="72"/>
  <c r="A250" i="72" s="1"/>
  <c r="A251" i="72" s="1"/>
  <c r="A252" i="72" s="1"/>
  <c r="A253" i="72" s="1"/>
  <c r="A246" i="72"/>
  <c r="A245" i="72"/>
  <c r="E219" i="72"/>
  <c r="A215" i="72"/>
  <c r="A216" i="72" s="1"/>
  <c r="A217" i="72" s="1"/>
  <c r="A218" i="72" s="1"/>
  <c r="A219" i="72" s="1"/>
  <c r="A220" i="72" s="1"/>
  <c r="A221" i="72" s="1"/>
  <c r="A222" i="72" s="1"/>
  <c r="A223" i="72" s="1"/>
  <c r="A224" i="72" s="1"/>
  <c r="A225" i="72" s="1"/>
  <c r="A226" i="72" s="1"/>
  <c r="A227" i="72" s="1"/>
  <c r="A228" i="72" s="1"/>
  <c r="A229" i="72" s="1"/>
  <c r="A230" i="72" s="1"/>
  <c r="A231" i="72" s="1"/>
  <c r="A232" i="72" s="1"/>
  <c r="A233" i="72" s="1"/>
  <c r="A234" i="72" s="1"/>
  <c r="A235" i="72" s="1"/>
  <c r="A236" i="72" s="1"/>
  <c r="A237" i="72" s="1"/>
  <c r="A238" i="72" s="1"/>
  <c r="A239" i="72" s="1"/>
  <c r="A240" i="72" s="1"/>
  <c r="A241" i="72" s="1"/>
  <c r="A242" i="72" s="1"/>
  <c r="A243" i="72" s="1"/>
  <c r="A186" i="72"/>
  <c r="A187" i="72" s="1"/>
  <c r="A188" i="72" s="1"/>
  <c r="A189" i="72" s="1"/>
  <c r="A190" i="72" s="1"/>
  <c r="A191" i="72" s="1"/>
  <c r="A192" i="72" s="1"/>
  <c r="A193" i="72" s="1"/>
  <c r="A194" i="72" s="1"/>
  <c r="A195" i="72" s="1"/>
  <c r="A196" i="72" s="1"/>
  <c r="A197" i="72" s="1"/>
  <c r="A198" i="72" s="1"/>
  <c r="A199" i="72" s="1"/>
  <c r="A200" i="72" s="1"/>
  <c r="A201" i="72" s="1"/>
  <c r="A202" i="72" s="1"/>
  <c r="A203" i="72" s="1"/>
  <c r="A204" i="72" s="1"/>
  <c r="A205" i="72" s="1"/>
  <c r="A206" i="72" s="1"/>
  <c r="A207" i="72" s="1"/>
  <c r="A208" i="72" s="1"/>
  <c r="A209" i="72" s="1"/>
  <c r="A210" i="72" s="1"/>
  <c r="A211" i="72" s="1"/>
  <c r="A212" i="72" s="1"/>
  <c r="A213" i="72" s="1"/>
  <c r="A185" i="72"/>
  <c r="A155" i="72"/>
  <c r="A156" i="72" s="1"/>
  <c r="A157" i="72" s="1"/>
  <c r="A158" i="72" s="1"/>
  <c r="A159" i="72" s="1"/>
  <c r="A160" i="72" s="1"/>
  <c r="A161" i="72" s="1"/>
  <c r="A162" i="72" s="1"/>
  <c r="A163" i="72" s="1"/>
  <c r="A164" i="72" s="1"/>
  <c r="A165" i="72" s="1"/>
  <c r="A166" i="72" s="1"/>
  <c r="A167" i="72" s="1"/>
  <c r="A168" i="72" s="1"/>
  <c r="A169" i="72" s="1"/>
  <c r="A170" i="72" s="1"/>
  <c r="A171" i="72" s="1"/>
  <c r="A172" i="72" s="1"/>
  <c r="A173" i="72" s="1"/>
  <c r="A174" i="72" s="1"/>
  <c r="A175" i="72" s="1"/>
  <c r="A176" i="72" s="1"/>
  <c r="A177" i="72" s="1"/>
  <c r="A178" i="72" s="1"/>
  <c r="A179" i="72" s="1"/>
  <c r="A180" i="72" s="1"/>
  <c r="A181" i="72" s="1"/>
  <c r="A182" i="72" s="1"/>
  <c r="A183" i="72" s="1"/>
  <c r="A125" i="72"/>
  <c r="A126" i="72" s="1"/>
  <c r="A127" i="72" s="1"/>
  <c r="A128" i="72" s="1"/>
  <c r="A129" i="72" s="1"/>
  <c r="A130" i="72" s="1"/>
  <c r="A131" i="72" s="1"/>
  <c r="A132" i="72" s="1"/>
  <c r="A133" i="72" s="1"/>
  <c r="A134" i="72" s="1"/>
  <c r="A135" i="72" s="1"/>
  <c r="A136" i="72" s="1"/>
  <c r="A137" i="72" s="1"/>
  <c r="A138" i="72" s="1"/>
  <c r="A139" i="72" s="1"/>
  <c r="A140" i="72" s="1"/>
  <c r="A141" i="72" s="1"/>
  <c r="A142" i="72" s="1"/>
  <c r="A143" i="72" s="1"/>
  <c r="A144" i="72" s="1"/>
  <c r="A145" i="72" s="1"/>
  <c r="A146" i="72" s="1"/>
  <c r="A147" i="72" s="1"/>
  <c r="A148" i="72" s="1"/>
  <c r="A149" i="72" s="1"/>
  <c r="A150" i="72" s="1"/>
  <c r="A151" i="72" s="1"/>
  <c r="A152" i="72" s="1"/>
  <c r="A153" i="72" s="1"/>
  <c r="A95" i="72"/>
  <c r="A96" i="72" s="1"/>
  <c r="A97" i="72" s="1"/>
  <c r="A98" i="72" s="1"/>
  <c r="A99" i="72" s="1"/>
  <c r="A100" i="72" s="1"/>
  <c r="A101" i="72" s="1"/>
  <c r="A102" i="72" s="1"/>
  <c r="A103" i="72" s="1"/>
  <c r="A104" i="72" s="1"/>
  <c r="A105" i="72" s="1"/>
  <c r="A106" i="72" s="1"/>
  <c r="A107" i="72" s="1"/>
  <c r="A108" i="72" s="1"/>
  <c r="A109" i="72" s="1"/>
  <c r="A110" i="72" s="1"/>
  <c r="A111" i="72" s="1"/>
  <c r="A112" i="72" s="1"/>
  <c r="A113" i="72" s="1"/>
  <c r="A114" i="72" s="1"/>
  <c r="A115" i="72" s="1"/>
  <c r="A116" i="72" s="1"/>
  <c r="A117" i="72" s="1"/>
  <c r="A118" i="72" s="1"/>
  <c r="A119" i="72" s="1"/>
  <c r="A120" i="72" s="1"/>
  <c r="A121" i="72" s="1"/>
  <c r="A122" i="72" s="1"/>
  <c r="A123" i="72" s="1"/>
  <c r="A65" i="72"/>
  <c r="A66" i="72" s="1"/>
  <c r="A67" i="72" s="1"/>
  <c r="A68" i="72" s="1"/>
  <c r="A69" i="72" s="1"/>
  <c r="A70" i="72" s="1"/>
  <c r="A71" i="72" s="1"/>
  <c r="A72" i="72" s="1"/>
  <c r="A73" i="72" s="1"/>
  <c r="A74" i="72" s="1"/>
  <c r="A75" i="72" s="1"/>
  <c r="A76" i="72" s="1"/>
  <c r="A77" i="72" s="1"/>
  <c r="A78" i="72" s="1"/>
  <c r="A79" i="72" s="1"/>
  <c r="A80" i="72" s="1"/>
  <c r="A81" i="72" s="1"/>
  <c r="A82" i="72" s="1"/>
  <c r="A83" i="72" s="1"/>
  <c r="A84" i="72" s="1"/>
  <c r="A85" i="72" s="1"/>
  <c r="A86" i="72" s="1"/>
  <c r="A87" i="72" s="1"/>
  <c r="A88" i="72" s="1"/>
  <c r="A89" i="72" s="1"/>
  <c r="A90" i="72" s="1"/>
  <c r="A91" i="72" s="1"/>
  <c r="A92" i="72" s="1"/>
  <c r="A93" i="72" s="1"/>
  <c r="A37" i="72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A59" i="72" s="1"/>
  <c r="A60" i="72" s="1"/>
  <c r="A61" i="72" s="1"/>
  <c r="A62" i="72" s="1"/>
  <c r="A63" i="72" s="1"/>
  <c r="A35" i="72"/>
  <c r="A36" i="72" s="1"/>
  <c r="E29" i="72"/>
  <c r="A5" i="72"/>
  <c r="A6" i="72" s="1"/>
  <c r="A7" i="72" s="1"/>
  <c r="A8" i="72" s="1"/>
  <c r="A9" i="72" s="1"/>
  <c r="A10" i="72" s="1"/>
  <c r="A11" i="72" s="1"/>
  <c r="A12" i="72" s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C124" i="53"/>
  <c r="D94" i="53"/>
  <c r="C94" i="53"/>
  <c r="D64" i="53"/>
  <c r="C64" i="53"/>
  <c r="D34" i="53"/>
  <c r="C34" i="53"/>
  <c r="D4" i="53"/>
  <c r="C4" i="53"/>
  <c r="I375" i="64" l="1"/>
  <c r="I374" i="64"/>
  <c r="J374" i="64" s="1"/>
  <c r="K374" i="64" s="1"/>
  <c r="L374" i="64" s="1"/>
  <c r="J375" i="64" l="1"/>
  <c r="K375" i="64" s="1"/>
  <c r="L375" i="64" s="1"/>
</calcChain>
</file>

<file path=xl/sharedStrings.xml><?xml version="1.0" encoding="utf-8"?>
<sst xmlns="http://schemas.openxmlformats.org/spreadsheetml/2006/main" count="2441" uniqueCount="912">
  <si>
    <t>式</t>
    <rPh sb="0" eb="1">
      <t>シキ</t>
    </rPh>
    <phoneticPr fontId="4"/>
  </si>
  <si>
    <t>計</t>
    <rPh sb="0" eb="1">
      <t>ケイ</t>
    </rPh>
    <phoneticPr fontId="4"/>
  </si>
  <si>
    <t>計</t>
    <rPh sb="0" eb="1">
      <t>ケイ</t>
    </rPh>
    <phoneticPr fontId="6"/>
  </si>
  <si>
    <t>原設計　　</t>
    <rPh sb="0" eb="1">
      <t>ゲン</t>
    </rPh>
    <rPh sb="1" eb="3">
      <t>セッケイ</t>
    </rPh>
    <phoneticPr fontId="4"/>
  </si>
  <si>
    <t>変更設計　　</t>
    <rPh sb="0" eb="2">
      <t>ヘンコウ</t>
    </rPh>
    <rPh sb="2" eb="4">
      <t>セッケイ</t>
    </rPh>
    <phoneticPr fontId="4"/>
  </si>
  <si>
    <t>直接工事費</t>
  </si>
  <si>
    <t xml:space="preserve"> 式</t>
  </si>
  <si>
    <t>共通仮設費　</t>
  </si>
  <si>
    <t>共通仮設費率によるもの</t>
  </si>
  <si>
    <t xml:space="preserve"> 式)</t>
  </si>
  <si>
    <t>名      称</t>
    <phoneticPr fontId="6"/>
  </si>
  <si>
    <t>備      考</t>
    <phoneticPr fontId="6"/>
  </si>
  <si>
    <t>単位</t>
    <phoneticPr fontId="6"/>
  </si>
  <si>
    <t xml:space="preserve">   単   価　　</t>
    <phoneticPr fontId="6"/>
  </si>
  <si>
    <t xml:space="preserve">   金     額　　</t>
    <phoneticPr fontId="6"/>
  </si>
  <si>
    <t>数 量</t>
    <phoneticPr fontId="6"/>
  </si>
  <si>
    <t xml:space="preserve"> 規 格      摘 要</t>
    <phoneticPr fontId="6"/>
  </si>
  <si>
    <t>現場管理費</t>
    <phoneticPr fontId="6"/>
  </si>
  <si>
    <t>現場管理費率によるもの</t>
    <rPh sb="5" eb="6">
      <t>リツ</t>
    </rPh>
    <phoneticPr fontId="4"/>
  </si>
  <si>
    <t>式</t>
    <rPh sb="0" eb="1">
      <t>シキ</t>
    </rPh>
    <phoneticPr fontId="6"/>
  </si>
  <si>
    <t>式</t>
    <rPh sb="0" eb="1">
      <t>シキ</t>
    </rPh>
    <phoneticPr fontId="6"/>
  </si>
  <si>
    <t>(1</t>
    <phoneticPr fontId="6"/>
  </si>
  <si>
    <t>Ⅰ</t>
    <phoneticPr fontId="6"/>
  </si>
  <si>
    <t>Ⅱ</t>
    <phoneticPr fontId="6"/>
  </si>
  <si>
    <t>Ⅲ</t>
    <phoneticPr fontId="6"/>
  </si>
  <si>
    <t>Ⅰ-①　</t>
    <phoneticPr fontId="6"/>
  </si>
  <si>
    <t>Ⅰ-②　</t>
    <phoneticPr fontId="6"/>
  </si>
  <si>
    <t>積み上げによるもの</t>
    <rPh sb="0" eb="1">
      <t>ツ</t>
    </rPh>
    <rPh sb="2" eb="3">
      <t>ア</t>
    </rPh>
    <phoneticPr fontId="6"/>
  </si>
  <si>
    <t>=(Ⅰ-①)＋(Ⅰ-②)</t>
    <phoneticPr fontId="6"/>
  </si>
  <si>
    <t>(1</t>
    <phoneticPr fontId="6"/>
  </si>
  <si>
    <t>Ⅱ-①</t>
    <phoneticPr fontId="6"/>
  </si>
  <si>
    <t>Ⅱ-②</t>
    <phoneticPr fontId="6"/>
  </si>
  <si>
    <t>　計</t>
    <rPh sb="1" eb="2">
      <t>ケイ</t>
    </rPh>
    <phoneticPr fontId="6"/>
  </si>
  <si>
    <t>（Ⅰ+Ⅱ+Ⅲ）</t>
    <phoneticPr fontId="6"/>
  </si>
  <si>
    <t>　合　　計（工事価格）</t>
    <rPh sb="1" eb="2">
      <t>ゴウ</t>
    </rPh>
    <rPh sb="4" eb="5">
      <t>ケイ</t>
    </rPh>
    <rPh sb="6" eb="8">
      <t>コウジ</t>
    </rPh>
    <rPh sb="8" eb="10">
      <t>カカク</t>
    </rPh>
    <phoneticPr fontId="6"/>
  </si>
  <si>
    <t>消費税相当額</t>
    <rPh sb="0" eb="3">
      <t>ショウヒゼイ</t>
    </rPh>
    <rPh sb="3" eb="6">
      <t>ソウトウガク</t>
    </rPh>
    <phoneticPr fontId="6"/>
  </si>
  <si>
    <t>総合計（工事費）</t>
    <rPh sb="0" eb="3">
      <t>ソウゴウケイ</t>
    </rPh>
    <rPh sb="4" eb="7">
      <t>コウジヒ</t>
    </rPh>
    <phoneticPr fontId="6"/>
  </si>
  <si>
    <t>（共通費）</t>
    <rPh sb="1" eb="3">
      <t>キョウツウ</t>
    </rPh>
    <rPh sb="3" eb="4">
      <t>ヒ</t>
    </rPh>
    <phoneticPr fontId="6"/>
  </si>
  <si>
    <t>（直接工事費+共通費）</t>
    <rPh sb="1" eb="3">
      <t>チョクセツ</t>
    </rPh>
    <rPh sb="3" eb="6">
      <t>コウジヒ</t>
    </rPh>
    <rPh sb="7" eb="9">
      <t>キョウツウ</t>
    </rPh>
    <rPh sb="9" eb="10">
      <t>ヒ</t>
    </rPh>
    <phoneticPr fontId="6"/>
  </si>
  <si>
    <t>（科目別内訳書）</t>
    <rPh sb="1" eb="4">
      <t>カモクベツ</t>
    </rPh>
    <rPh sb="4" eb="7">
      <t>ウチワケショ</t>
    </rPh>
    <phoneticPr fontId="6"/>
  </si>
  <si>
    <t>（種目別内訳書）</t>
    <rPh sb="1" eb="4">
      <t>シュモクベツ</t>
    </rPh>
    <rPh sb="4" eb="7">
      <t>ウチワケショ</t>
    </rPh>
    <phoneticPr fontId="6"/>
  </si>
  <si>
    <t>ｔ</t>
  </si>
  <si>
    <t>m3</t>
    <phoneticPr fontId="4"/>
  </si>
  <si>
    <t>Ａ</t>
    <phoneticPr fontId="25"/>
  </si>
  <si>
    <t>直接仮設</t>
    <rPh sb="0" eb="2">
      <t>チョクセツ</t>
    </rPh>
    <rPh sb="2" eb="4">
      <t>カセツ</t>
    </rPh>
    <phoneticPr fontId="4"/>
  </si>
  <si>
    <t>防水</t>
    <rPh sb="0" eb="2">
      <t>ボウスイ</t>
    </rPh>
    <phoneticPr fontId="4"/>
  </si>
  <si>
    <t>木工</t>
    <rPh sb="0" eb="1">
      <t>モク</t>
    </rPh>
    <rPh sb="1" eb="2">
      <t>コウ</t>
    </rPh>
    <phoneticPr fontId="4"/>
  </si>
  <si>
    <t>金属</t>
    <rPh sb="0" eb="2">
      <t>キンゾク</t>
    </rPh>
    <phoneticPr fontId="4"/>
  </si>
  <si>
    <t>左官</t>
    <rPh sb="0" eb="2">
      <t>サカン</t>
    </rPh>
    <phoneticPr fontId="4"/>
  </si>
  <si>
    <t>建具</t>
    <rPh sb="0" eb="2">
      <t>タテグ</t>
    </rPh>
    <phoneticPr fontId="4"/>
  </si>
  <si>
    <t>内外装</t>
    <rPh sb="0" eb="3">
      <t>ナイガイソウ</t>
    </rPh>
    <phoneticPr fontId="4"/>
  </si>
  <si>
    <t>1</t>
  </si>
  <si>
    <t>2</t>
  </si>
  <si>
    <t>Ａ</t>
    <phoneticPr fontId="6"/>
  </si>
  <si>
    <t>Ｂ</t>
    <phoneticPr fontId="6"/>
  </si>
  <si>
    <t>Ｃ</t>
    <phoneticPr fontId="6"/>
  </si>
  <si>
    <t>Ｄ</t>
    <phoneticPr fontId="6"/>
  </si>
  <si>
    <t>Ｅ</t>
    <phoneticPr fontId="6"/>
  </si>
  <si>
    <t>m2</t>
    <phoneticPr fontId="6"/>
  </si>
  <si>
    <t>m2</t>
    <phoneticPr fontId="4"/>
  </si>
  <si>
    <t>ガラス</t>
    <phoneticPr fontId="6"/>
  </si>
  <si>
    <t>整理清掃後片付け</t>
    <rPh sb="0" eb="2">
      <t>セイリ</t>
    </rPh>
    <rPh sb="2" eb="4">
      <t>セイソウ</t>
    </rPh>
    <rPh sb="4" eb="7">
      <t>アトカタヅ</t>
    </rPh>
    <phoneticPr fontId="4"/>
  </si>
  <si>
    <t>養生</t>
    <rPh sb="0" eb="2">
      <t>ヨウジョウ</t>
    </rPh>
    <phoneticPr fontId="4"/>
  </si>
  <si>
    <t>墨出し</t>
    <rPh sb="0" eb="1">
      <t>スミ</t>
    </rPh>
    <rPh sb="1" eb="2">
      <t>ダ</t>
    </rPh>
    <phoneticPr fontId="4"/>
  </si>
  <si>
    <t>（細目別内訳書）</t>
    <rPh sb="1" eb="3">
      <t>サイメ</t>
    </rPh>
    <rPh sb="3" eb="4">
      <t>ベツ</t>
    </rPh>
    <rPh sb="4" eb="7">
      <t>ウチワケショ</t>
    </rPh>
    <phoneticPr fontId="6"/>
  </si>
  <si>
    <t>6</t>
    <phoneticPr fontId="6"/>
  </si>
  <si>
    <t>3</t>
    <phoneticPr fontId="6"/>
  </si>
  <si>
    <t>㎡</t>
    <phoneticPr fontId="6"/>
  </si>
  <si>
    <t>4</t>
    <phoneticPr fontId="6"/>
  </si>
  <si>
    <t>5</t>
    <phoneticPr fontId="6"/>
  </si>
  <si>
    <t>枚</t>
    <rPh sb="0" eb="1">
      <t>マイ</t>
    </rPh>
    <phoneticPr fontId="6"/>
  </si>
  <si>
    <t>台</t>
    <rPh sb="0" eb="1">
      <t>ダイ</t>
    </rPh>
    <phoneticPr fontId="6"/>
  </si>
  <si>
    <t>7</t>
    <phoneticPr fontId="6"/>
  </si>
  <si>
    <t>8</t>
    <phoneticPr fontId="6"/>
  </si>
  <si>
    <t>9</t>
    <phoneticPr fontId="6"/>
  </si>
  <si>
    <t>10</t>
    <phoneticPr fontId="6"/>
  </si>
  <si>
    <t>11</t>
    <phoneticPr fontId="6"/>
  </si>
  <si>
    <t>12</t>
    <phoneticPr fontId="6"/>
  </si>
  <si>
    <t>13</t>
    <phoneticPr fontId="6"/>
  </si>
  <si>
    <t>=(Ⅱ-①)＋(Ⅱ-②)</t>
    <phoneticPr fontId="6"/>
  </si>
  <si>
    <t>一般管理費等</t>
    <rPh sb="5" eb="6">
      <t>トウ</t>
    </rPh>
    <phoneticPr fontId="6"/>
  </si>
  <si>
    <t>ｶﾞﾗｽとめｼｰﾘﾝｸﾞ</t>
    <phoneticPr fontId="6"/>
  </si>
  <si>
    <t>ｔ</t>
    <phoneticPr fontId="6"/>
  </si>
  <si>
    <t>MS-2 変成ｼﾘｺｰﾝ系（2成分形）
幅10×深さ10</t>
    <rPh sb="5" eb="7">
      <t>ヘンセイ</t>
    </rPh>
    <rPh sb="12" eb="13">
      <t>ケイ</t>
    </rPh>
    <rPh sb="15" eb="16">
      <t>ナ</t>
    </rPh>
    <rPh sb="16" eb="17">
      <t>フン</t>
    </rPh>
    <rPh sb="17" eb="18">
      <t>カタチ</t>
    </rPh>
    <rPh sb="20" eb="21">
      <t>ハバ</t>
    </rPh>
    <rPh sb="24" eb="25">
      <t>フカ</t>
    </rPh>
    <phoneticPr fontId="6"/>
  </si>
  <si>
    <t>面台周囲ｼｰﾘﾝｸﾞ</t>
    <rPh sb="0" eb="2">
      <t>メンダイ</t>
    </rPh>
    <rPh sb="2" eb="4">
      <t>シュウイ</t>
    </rPh>
    <phoneticPr fontId="6"/>
  </si>
  <si>
    <t>タイル</t>
    <phoneticPr fontId="6"/>
  </si>
  <si>
    <t>10</t>
    <phoneticPr fontId="4"/>
  </si>
  <si>
    <t>11</t>
    <phoneticPr fontId="4"/>
  </si>
  <si>
    <t>天井廻縁</t>
    <rPh sb="0" eb="2">
      <t>テンジョウ</t>
    </rPh>
    <rPh sb="2" eb="3">
      <t>マワリ</t>
    </rPh>
    <rPh sb="3" eb="4">
      <t>フチ</t>
    </rPh>
    <phoneticPr fontId="4"/>
  </si>
  <si>
    <t>塩化ﾋﾞﾆﾙ製</t>
    <rPh sb="0" eb="2">
      <t>エンカ</t>
    </rPh>
    <rPh sb="6" eb="7">
      <t>セイ</t>
    </rPh>
    <phoneticPr fontId="6"/>
  </si>
  <si>
    <t>屋内軽量鉄骨天井下地</t>
    <rPh sb="0" eb="2">
      <t>オクナイ</t>
    </rPh>
    <rPh sb="2" eb="6">
      <t>ケイリョウテッコツ</t>
    </rPh>
    <rPh sb="6" eb="8">
      <t>テンジョウ</t>
    </rPh>
    <rPh sb="8" eb="10">
      <t>シタジ</t>
    </rPh>
    <phoneticPr fontId="4"/>
  </si>
  <si>
    <t>ｍ</t>
    <phoneticPr fontId="6"/>
  </si>
  <si>
    <t>塗装</t>
    <rPh sb="0" eb="2">
      <t>トソウ</t>
    </rPh>
    <phoneticPr fontId="4"/>
  </si>
  <si>
    <t>小規模</t>
    <rPh sb="0" eb="3">
      <t>ショウキボ</t>
    </rPh>
    <phoneticPr fontId="6"/>
  </si>
  <si>
    <t>内部複合改修</t>
    <rPh sb="0" eb="2">
      <t>ナイブ</t>
    </rPh>
    <rPh sb="2" eb="4">
      <t>フクゴウ</t>
    </rPh>
    <rPh sb="4" eb="6">
      <t>カイシュウ</t>
    </rPh>
    <phoneticPr fontId="6"/>
  </si>
  <si>
    <t>内部仕上足場（改修）</t>
    <rPh sb="0" eb="2">
      <t>ナイブ</t>
    </rPh>
    <rPh sb="2" eb="4">
      <t>シアゲ</t>
    </rPh>
    <rPh sb="4" eb="6">
      <t>アシバ</t>
    </rPh>
    <rPh sb="7" eb="9">
      <t>カイシュウ</t>
    </rPh>
    <phoneticPr fontId="6"/>
  </si>
  <si>
    <t xml:space="preserve">脚立足場　一般
階高4m以下 </t>
    <rPh sb="0" eb="2">
      <t>キャタツ</t>
    </rPh>
    <rPh sb="5" eb="7">
      <t>イッパン</t>
    </rPh>
    <rPh sb="8" eb="9">
      <t>カイ</t>
    </rPh>
    <rPh sb="9" eb="10">
      <t>タカ</t>
    </rPh>
    <rPh sb="12" eb="14">
      <t>イカ</t>
    </rPh>
    <phoneticPr fontId="6"/>
  </si>
  <si>
    <t>巾木周囲ｼｰﾘﾝｸﾞ</t>
    <rPh sb="0" eb="2">
      <t>ハバキ</t>
    </rPh>
    <rPh sb="2" eb="4">
      <t>シュウイ</t>
    </rPh>
    <phoneticPr fontId="6"/>
  </si>
  <si>
    <t>タイル</t>
    <phoneticPr fontId="4"/>
  </si>
  <si>
    <t>300㎜角 下地ﾓﾙﾀﾙ別途
一般床ﾀｲﾙ張 Ⅰ類 無ゆう</t>
    <rPh sb="4" eb="5">
      <t>カド</t>
    </rPh>
    <rPh sb="6" eb="8">
      <t>シタジ</t>
    </rPh>
    <rPh sb="12" eb="14">
      <t>ベット</t>
    </rPh>
    <rPh sb="15" eb="17">
      <t>イッパン</t>
    </rPh>
    <rPh sb="17" eb="18">
      <t>ユカ</t>
    </rPh>
    <rPh sb="21" eb="22">
      <t>バ</t>
    </rPh>
    <rPh sb="24" eb="25">
      <t>ルイ</t>
    </rPh>
    <rPh sb="26" eb="27">
      <t>ム</t>
    </rPh>
    <phoneticPr fontId="6"/>
  </si>
  <si>
    <t>300㎜角 H=100　下地ﾓﾙﾀﾙ別途
一般床ﾀｲﾙ張 Ⅰ類 無ゆう</t>
    <rPh sb="4" eb="5">
      <t>カド</t>
    </rPh>
    <rPh sb="12" eb="14">
      <t>シタジ</t>
    </rPh>
    <rPh sb="18" eb="20">
      <t>ベット</t>
    </rPh>
    <rPh sb="21" eb="23">
      <t>イッパン</t>
    </rPh>
    <rPh sb="23" eb="24">
      <t>ユカ</t>
    </rPh>
    <rPh sb="27" eb="28">
      <t>バ</t>
    </rPh>
    <rPh sb="30" eb="31">
      <t>ルイ</t>
    </rPh>
    <rPh sb="32" eb="33">
      <t>ム</t>
    </rPh>
    <phoneticPr fontId="6"/>
  </si>
  <si>
    <t>木材(平割材)</t>
    <rPh sb="0" eb="2">
      <t>モクザイ</t>
    </rPh>
    <rPh sb="3" eb="4">
      <t>タイラ</t>
    </rPh>
    <rPh sb="4" eb="5">
      <t>ワリ</t>
    </rPh>
    <rPh sb="5" eb="6">
      <t>ザイ</t>
    </rPh>
    <rPh sb="6" eb="7">
      <t>カクザイ</t>
    </rPh>
    <phoneticPr fontId="4"/>
  </si>
  <si>
    <t>か所</t>
    <rPh sb="1" eb="2">
      <t>ショ</t>
    </rPh>
    <phoneticPr fontId="4"/>
  </si>
  <si>
    <t>額縁（窓出入口）</t>
    <rPh sb="0" eb="2">
      <t>ガクブチ</t>
    </rPh>
    <rPh sb="3" eb="4">
      <t>マド</t>
    </rPh>
    <rPh sb="4" eb="7">
      <t>デイリグチ</t>
    </rPh>
    <phoneticPr fontId="6"/>
  </si>
  <si>
    <t>ｍ</t>
    <phoneticPr fontId="4"/>
  </si>
  <si>
    <t>軽量鉄骨壁下地</t>
    <rPh sb="0" eb="4">
      <t>ケイリョウテッコツ</t>
    </rPh>
    <rPh sb="4" eb="5">
      <t>カベ</t>
    </rPh>
    <rPh sb="5" eb="7">
      <t>シタジ</t>
    </rPh>
    <rPh sb="6" eb="7">
      <t>テンカ</t>
    </rPh>
    <phoneticPr fontId="4"/>
  </si>
  <si>
    <t>軽量鉄骨壁下地開口補強</t>
    <rPh sb="0" eb="4">
      <t>ケイリョウテッコツ</t>
    </rPh>
    <rPh sb="4" eb="5">
      <t>カベ</t>
    </rPh>
    <rPh sb="5" eb="7">
      <t>シタジ</t>
    </rPh>
    <rPh sb="6" eb="7">
      <t>テンカ</t>
    </rPh>
    <rPh sb="7" eb="9">
      <t>カイコウ</t>
    </rPh>
    <rPh sb="9" eb="11">
      <t>ホキョウ</t>
    </rPh>
    <phoneticPr fontId="4"/>
  </si>
  <si>
    <t>か所</t>
    <rPh sb="1" eb="2">
      <t>ショ</t>
    </rPh>
    <phoneticPr fontId="6"/>
  </si>
  <si>
    <t>床モルタル塗</t>
    <rPh sb="0" eb="1">
      <t>ユカ</t>
    </rPh>
    <rPh sb="5" eb="6">
      <t>ヌリ</t>
    </rPh>
    <phoneticPr fontId="4"/>
  </si>
  <si>
    <t>とりこわし</t>
    <phoneticPr fontId="4"/>
  </si>
  <si>
    <t>ﾎﾞｰﾄﾞ面　工程Ｂ種(一般)
素地Ｂ種</t>
    <rPh sb="5" eb="6">
      <t>メン</t>
    </rPh>
    <rPh sb="7" eb="9">
      <t>コウテイ</t>
    </rPh>
    <rPh sb="10" eb="11">
      <t>シュ</t>
    </rPh>
    <rPh sb="12" eb="14">
      <t>イッパン</t>
    </rPh>
    <rPh sb="16" eb="18">
      <t>ソジ</t>
    </rPh>
    <rPh sb="19" eb="20">
      <t>シュ</t>
    </rPh>
    <phoneticPr fontId="6"/>
  </si>
  <si>
    <t>天井ＥＰ塗</t>
    <rPh sb="0" eb="2">
      <t>テンジョウ</t>
    </rPh>
    <rPh sb="4" eb="5">
      <t>ヌリ</t>
    </rPh>
    <phoneticPr fontId="6"/>
  </si>
  <si>
    <t>壁せっこうボード張</t>
    <rPh sb="0" eb="1">
      <t>カベ</t>
    </rPh>
    <rPh sb="8" eb="9">
      <t>ハリ</t>
    </rPh>
    <phoneticPr fontId="6"/>
  </si>
  <si>
    <t>壁シージングせっこうボード張</t>
    <rPh sb="0" eb="1">
      <t>カベ</t>
    </rPh>
    <rPh sb="13" eb="14">
      <t>ハリ</t>
    </rPh>
    <phoneticPr fontId="6"/>
  </si>
  <si>
    <t>GB-S　厚12.5　突付
鋼製下地等</t>
    <rPh sb="5" eb="6">
      <t>アツ</t>
    </rPh>
    <rPh sb="11" eb="12">
      <t>ツ</t>
    </rPh>
    <rPh sb="12" eb="13">
      <t>フ</t>
    </rPh>
    <rPh sb="14" eb="16">
      <t>コウセイ</t>
    </rPh>
    <rPh sb="16" eb="18">
      <t>シタジ</t>
    </rPh>
    <rPh sb="18" eb="19">
      <t>ナド</t>
    </rPh>
    <phoneticPr fontId="6"/>
  </si>
  <si>
    <t>GB-S　厚12.5　突付
RC面等　GL工法</t>
    <rPh sb="5" eb="6">
      <t>アツ</t>
    </rPh>
    <rPh sb="11" eb="12">
      <t>ツ</t>
    </rPh>
    <rPh sb="12" eb="13">
      <t>フ</t>
    </rPh>
    <rPh sb="16" eb="17">
      <t>メン</t>
    </rPh>
    <rPh sb="17" eb="18">
      <t>ナド</t>
    </rPh>
    <rPh sb="21" eb="23">
      <t>コウホウ</t>
    </rPh>
    <phoneticPr fontId="6"/>
  </si>
  <si>
    <t>天井化粧せっこうボード張</t>
    <rPh sb="0" eb="2">
      <t>テンジョウ</t>
    </rPh>
    <rPh sb="2" eb="4">
      <t>ケショウ</t>
    </rPh>
    <rPh sb="11" eb="12">
      <t>ハリ</t>
    </rPh>
    <phoneticPr fontId="6"/>
  </si>
  <si>
    <t>GB-D　厚9.5　突付
準不燃</t>
    <rPh sb="5" eb="6">
      <t>アツ</t>
    </rPh>
    <rPh sb="10" eb="11">
      <t>ツ</t>
    </rPh>
    <rPh sb="11" eb="12">
      <t>フ</t>
    </rPh>
    <rPh sb="13" eb="14">
      <t>ジュン</t>
    </rPh>
    <rPh sb="14" eb="16">
      <t>フネン</t>
    </rPh>
    <phoneticPr fontId="6"/>
  </si>
  <si>
    <t>仕上ユニット</t>
    <rPh sb="0" eb="2">
      <t>シアゲ</t>
    </rPh>
    <phoneticPr fontId="6"/>
  </si>
  <si>
    <t>トイレライニング面台</t>
    <rPh sb="8" eb="9">
      <t>メン</t>
    </rPh>
    <rPh sb="9" eb="10">
      <t>ダイ</t>
    </rPh>
    <phoneticPr fontId="6"/>
  </si>
  <si>
    <t>ｍ3</t>
    <phoneticPr fontId="4"/>
  </si>
  <si>
    <t>床タイル撤去</t>
    <rPh sb="0" eb="1">
      <t>ユカ</t>
    </rPh>
    <rPh sb="4" eb="6">
      <t>テッキョ</t>
    </rPh>
    <phoneticPr fontId="6"/>
  </si>
  <si>
    <t>下地ﾓﾙﾀﾙ共　集積共</t>
    <rPh sb="0" eb="2">
      <t>シタジ</t>
    </rPh>
    <rPh sb="6" eb="7">
      <t>トモ</t>
    </rPh>
    <rPh sb="8" eb="10">
      <t>シュウセキ</t>
    </rPh>
    <rPh sb="10" eb="11">
      <t>トモ</t>
    </rPh>
    <phoneticPr fontId="4"/>
  </si>
  <si>
    <t>集積共</t>
    <rPh sb="0" eb="2">
      <t>シュウセキ</t>
    </rPh>
    <rPh sb="2" eb="3">
      <t>トモ</t>
    </rPh>
    <phoneticPr fontId="6"/>
  </si>
  <si>
    <t>ビニル床シート撤去</t>
    <rPh sb="3" eb="4">
      <t>ユカ</t>
    </rPh>
    <rPh sb="7" eb="9">
      <t>テッキョ</t>
    </rPh>
    <phoneticPr fontId="6"/>
  </si>
  <si>
    <t>ビニール幅木撤去</t>
    <rPh sb="4" eb="6">
      <t>ハバキ</t>
    </rPh>
    <rPh sb="6" eb="8">
      <t>テッキョ</t>
    </rPh>
    <phoneticPr fontId="6"/>
  </si>
  <si>
    <t>一重張　一般　集積共</t>
    <rPh sb="0" eb="2">
      <t>ヒトエ</t>
    </rPh>
    <rPh sb="2" eb="3">
      <t>ハリ</t>
    </rPh>
    <rPh sb="4" eb="6">
      <t>イッパン</t>
    </rPh>
    <rPh sb="7" eb="9">
      <t>シュウセキ</t>
    </rPh>
    <rPh sb="9" eb="10">
      <t>トモ</t>
    </rPh>
    <phoneticPr fontId="6"/>
  </si>
  <si>
    <t>木製戸撤去</t>
    <rPh sb="0" eb="2">
      <t>モクセイ</t>
    </rPh>
    <rPh sb="2" eb="3">
      <t>ト</t>
    </rPh>
    <rPh sb="3" eb="5">
      <t>テッキョ</t>
    </rPh>
    <phoneticPr fontId="6"/>
  </si>
  <si>
    <t>両開戸　枠共　集積共</t>
    <rPh sb="0" eb="1">
      <t>リョウ</t>
    </rPh>
    <rPh sb="1" eb="2">
      <t>ヒラキ</t>
    </rPh>
    <rPh sb="2" eb="3">
      <t>ト</t>
    </rPh>
    <rPh sb="4" eb="5">
      <t>ワク</t>
    </rPh>
    <rPh sb="5" eb="6">
      <t>トモ</t>
    </rPh>
    <rPh sb="7" eb="9">
      <t>シュウセキ</t>
    </rPh>
    <rPh sb="9" eb="10">
      <t>トモ</t>
    </rPh>
    <phoneticPr fontId="6"/>
  </si>
  <si>
    <t>天井下地撤去</t>
    <rPh sb="0" eb="2">
      <t>テンジョウ</t>
    </rPh>
    <rPh sb="2" eb="4">
      <t>シタジ</t>
    </rPh>
    <rPh sb="4" eb="6">
      <t>テッキョ</t>
    </rPh>
    <phoneticPr fontId="6"/>
  </si>
  <si>
    <t>天井ボード撤去</t>
    <rPh sb="0" eb="2">
      <t>テンジョウ</t>
    </rPh>
    <rPh sb="5" eb="7">
      <t>テッキョ</t>
    </rPh>
    <phoneticPr fontId="6"/>
  </si>
  <si>
    <t>天井石綿板撤去</t>
    <rPh sb="0" eb="2">
      <t>テンジョウ</t>
    </rPh>
    <rPh sb="2" eb="4">
      <t>セキメン</t>
    </rPh>
    <rPh sb="4" eb="5">
      <t>イタ</t>
    </rPh>
    <rPh sb="5" eb="7">
      <t>テッキョ</t>
    </rPh>
    <phoneticPr fontId="6"/>
  </si>
  <si>
    <t>撤去材積込</t>
    <rPh sb="0" eb="2">
      <t>テッキョ</t>
    </rPh>
    <rPh sb="2" eb="3">
      <t>ザイ</t>
    </rPh>
    <rPh sb="3" eb="5">
      <t>ツミコミ</t>
    </rPh>
    <phoneticPr fontId="6"/>
  </si>
  <si>
    <t>人力　ﾓﾙﾀﾙ類</t>
    <rPh sb="0" eb="2">
      <t>ジンリキ</t>
    </rPh>
    <rPh sb="7" eb="8">
      <t>ルイ</t>
    </rPh>
    <phoneticPr fontId="6"/>
  </si>
  <si>
    <t>人力　ｶﾞﾗｽ･陶器類</t>
    <rPh sb="0" eb="2">
      <t>ジンリキ</t>
    </rPh>
    <rPh sb="8" eb="10">
      <t>トウキ</t>
    </rPh>
    <rPh sb="10" eb="11">
      <t>ルイ</t>
    </rPh>
    <phoneticPr fontId="6"/>
  </si>
  <si>
    <t>人力　塩ビ類</t>
    <rPh sb="0" eb="2">
      <t>ジンリキ</t>
    </rPh>
    <rPh sb="3" eb="4">
      <t>エン</t>
    </rPh>
    <rPh sb="5" eb="6">
      <t>ルイ</t>
    </rPh>
    <phoneticPr fontId="6"/>
  </si>
  <si>
    <t>人力　ﾎﾞｰﾄﾞ類</t>
    <rPh sb="0" eb="2">
      <t>ジンリキ</t>
    </rPh>
    <rPh sb="8" eb="9">
      <t>ルイ</t>
    </rPh>
    <phoneticPr fontId="6"/>
  </si>
  <si>
    <t>人力　木材類</t>
    <rPh sb="0" eb="2">
      <t>ジンリキ</t>
    </rPh>
    <rPh sb="3" eb="5">
      <t>モクザイ</t>
    </rPh>
    <rPh sb="5" eb="6">
      <t>ルイ</t>
    </rPh>
    <phoneticPr fontId="6"/>
  </si>
  <si>
    <t>撤去材運搬費</t>
    <rPh sb="0" eb="2">
      <t>テッキョ</t>
    </rPh>
    <rPh sb="2" eb="3">
      <t>ザイ</t>
    </rPh>
    <rPh sb="3" eb="5">
      <t>ウンパン</t>
    </rPh>
    <rPh sb="5" eb="6">
      <t>ヒ</t>
    </rPh>
    <phoneticPr fontId="6"/>
  </si>
  <si>
    <t>廃材処理費</t>
    <rPh sb="0" eb="2">
      <t>ハイザイ</t>
    </rPh>
    <rPh sb="2" eb="4">
      <t>ショリ</t>
    </rPh>
    <rPh sb="4" eb="5">
      <t>ヒ</t>
    </rPh>
    <phoneticPr fontId="6"/>
  </si>
  <si>
    <t>鋼材ｽｸﾗｯﾌﾟ</t>
    <rPh sb="0" eb="2">
      <t>コウザイ</t>
    </rPh>
    <phoneticPr fontId="6"/>
  </si>
  <si>
    <t>鉄t1.0未満　H4</t>
    <rPh sb="0" eb="1">
      <t>テツ</t>
    </rPh>
    <rPh sb="5" eb="7">
      <t>ミマン</t>
    </rPh>
    <phoneticPr fontId="6"/>
  </si>
  <si>
    <t>本</t>
    <rPh sb="0" eb="1">
      <t>ホン</t>
    </rPh>
    <phoneticPr fontId="6"/>
  </si>
  <si>
    <t>（木製建具）</t>
    <rPh sb="1" eb="3">
      <t>モクセイ</t>
    </rPh>
    <rPh sb="3" eb="5">
      <t>タテグ</t>
    </rPh>
    <phoneticPr fontId="6"/>
  </si>
  <si>
    <t>（金属製建具）</t>
    <rPh sb="1" eb="4">
      <t>キンゾクセイ</t>
    </rPh>
    <rPh sb="4" eb="6">
      <t>タテグ</t>
    </rPh>
    <phoneticPr fontId="6"/>
  </si>
  <si>
    <t>展示棟改修工事</t>
    <rPh sb="0" eb="2">
      <t>テンジ</t>
    </rPh>
    <rPh sb="2" eb="3">
      <t>ムネ</t>
    </rPh>
    <rPh sb="3" eb="5">
      <t>カイシュウ</t>
    </rPh>
    <rPh sb="5" eb="7">
      <t>コウジ</t>
    </rPh>
    <phoneticPr fontId="4"/>
  </si>
  <si>
    <t>作業棟新築工事</t>
    <rPh sb="0" eb="3">
      <t>サギョウトウ</t>
    </rPh>
    <rPh sb="3" eb="7">
      <t>シンチクコウジ</t>
    </rPh>
    <phoneticPr fontId="6"/>
  </si>
  <si>
    <t>RC+W造　平屋建　延面積　43.74㎡</t>
    <rPh sb="6" eb="8">
      <t>ヒラヤ</t>
    </rPh>
    <phoneticPr fontId="6"/>
  </si>
  <si>
    <t>小型構造物</t>
    <rPh sb="0" eb="5">
      <t>コガタコウゾウブツ</t>
    </rPh>
    <phoneticPr fontId="6"/>
  </si>
  <si>
    <t>枠組本足場（手摺先行方式)</t>
    <rPh sb="0" eb="1">
      <t>ワク</t>
    </rPh>
    <rPh sb="1" eb="2">
      <t>クミ</t>
    </rPh>
    <rPh sb="2" eb="3">
      <t>ホン</t>
    </rPh>
    <rPh sb="3" eb="5">
      <t>アシバ</t>
    </rPh>
    <rPh sb="6" eb="8">
      <t>テスリ</t>
    </rPh>
    <rPh sb="8" eb="12">
      <t>センコウホウシキ</t>
    </rPh>
    <phoneticPr fontId="4"/>
  </si>
  <si>
    <t>建枠600×1700　布枠500×1枚
H=12ｍ未満</t>
    <rPh sb="0" eb="1">
      <t>タ</t>
    </rPh>
    <rPh sb="1" eb="2">
      <t>ワク</t>
    </rPh>
    <rPh sb="11" eb="13">
      <t>ヌノワク</t>
    </rPh>
    <rPh sb="18" eb="19">
      <t>マイ</t>
    </rPh>
    <rPh sb="25" eb="27">
      <t>ミマン</t>
    </rPh>
    <phoneticPr fontId="6"/>
  </si>
  <si>
    <t>安全手摺（手摺先行方式)</t>
    <rPh sb="0" eb="4">
      <t>アンゼンテスリ</t>
    </rPh>
    <rPh sb="5" eb="7">
      <t>テスリ</t>
    </rPh>
    <rPh sb="7" eb="11">
      <t>センコウホウシキ</t>
    </rPh>
    <phoneticPr fontId="4"/>
  </si>
  <si>
    <t>枠組本足場用</t>
    <rPh sb="0" eb="5">
      <t>ワククミホンアシバ</t>
    </rPh>
    <rPh sb="5" eb="6">
      <t>ヨウ</t>
    </rPh>
    <phoneticPr fontId="6"/>
  </si>
  <si>
    <t>内部仕上足場</t>
    <rPh sb="0" eb="2">
      <t>ナイブ</t>
    </rPh>
    <rPh sb="2" eb="4">
      <t>シアゲ</t>
    </rPh>
    <rPh sb="4" eb="6">
      <t>アシバ</t>
    </rPh>
    <phoneticPr fontId="6"/>
  </si>
  <si>
    <t>土工</t>
    <rPh sb="0" eb="2">
      <t>ドコウ</t>
    </rPh>
    <phoneticPr fontId="4"/>
  </si>
  <si>
    <t>地業</t>
    <rPh sb="0" eb="2">
      <t>チギョウ</t>
    </rPh>
    <phoneticPr fontId="4"/>
  </si>
  <si>
    <t>コンクリート</t>
    <phoneticPr fontId="4"/>
  </si>
  <si>
    <t>型枠</t>
    <rPh sb="0" eb="2">
      <t>カタワク</t>
    </rPh>
    <phoneticPr fontId="4"/>
  </si>
  <si>
    <t>鉄筋</t>
    <rPh sb="0" eb="2">
      <t>テッキン</t>
    </rPh>
    <phoneticPr fontId="4"/>
  </si>
  <si>
    <t>床付</t>
    <rPh sb="0" eb="1">
      <t>ユカ</t>
    </rPh>
    <rPh sb="1" eb="2">
      <t>フ</t>
    </rPh>
    <phoneticPr fontId="6"/>
  </si>
  <si>
    <t>根切り</t>
    <rPh sb="0" eb="2">
      <t>ネキ</t>
    </rPh>
    <phoneticPr fontId="6"/>
  </si>
  <si>
    <t>埋戻し</t>
    <rPh sb="0" eb="2">
      <t>ウメモド</t>
    </rPh>
    <phoneticPr fontId="6"/>
  </si>
  <si>
    <t>発生土</t>
    <rPh sb="0" eb="3">
      <t>ハッセイド</t>
    </rPh>
    <phoneticPr fontId="6"/>
  </si>
  <si>
    <t>発生土処分</t>
    <rPh sb="0" eb="5">
      <t>ハッセイドショブン</t>
    </rPh>
    <phoneticPr fontId="6"/>
  </si>
  <si>
    <t>つぼ､布堀　小規模土工</t>
    <rPh sb="3" eb="5">
      <t>ヌノホリ</t>
    </rPh>
    <rPh sb="6" eb="9">
      <t>ショウキボ</t>
    </rPh>
    <rPh sb="9" eb="11">
      <t>ドコウ</t>
    </rPh>
    <phoneticPr fontId="6"/>
  </si>
  <si>
    <t>砂利地業</t>
    <rPh sb="0" eb="4">
      <t>ジャリチギョウ</t>
    </rPh>
    <phoneticPr fontId="6"/>
  </si>
  <si>
    <t>再生ｸﾗｯｼｬｰﾗﾝ　基礎下</t>
    <rPh sb="0" eb="2">
      <t>サイセイ</t>
    </rPh>
    <rPh sb="11" eb="13">
      <t>キソ</t>
    </rPh>
    <rPh sb="13" eb="14">
      <t>シタ</t>
    </rPh>
    <phoneticPr fontId="6"/>
  </si>
  <si>
    <t>床下防湿層敷</t>
    <rPh sb="0" eb="2">
      <t>ユカシタ</t>
    </rPh>
    <rPh sb="2" eb="5">
      <t>ボウシツソウ</t>
    </rPh>
    <rPh sb="5" eb="6">
      <t>シキ</t>
    </rPh>
    <phoneticPr fontId="6"/>
  </si>
  <si>
    <t>ﾎﾟﾘｴﾁﾚﾝﾌｨﾙﾑ　t0.15</t>
    <phoneticPr fontId="6"/>
  </si>
  <si>
    <t>再生ｸﾗｯｼｬｰﾗﾝ　土間下</t>
    <rPh sb="0" eb="2">
      <t>サイセイ</t>
    </rPh>
    <rPh sb="11" eb="13">
      <t>ドマ</t>
    </rPh>
    <rPh sb="13" eb="14">
      <t>シタ</t>
    </rPh>
    <phoneticPr fontId="6"/>
  </si>
  <si>
    <t>地盤改良</t>
    <rPh sb="0" eb="2">
      <t>ジバン</t>
    </rPh>
    <rPh sb="2" eb="4">
      <t>カイリョウ</t>
    </rPh>
    <phoneticPr fontId="6"/>
  </si>
  <si>
    <t>コンクリート</t>
    <phoneticPr fontId="6"/>
  </si>
  <si>
    <t>ｺﾝｸﾘｰﾄ打設手間</t>
    <rPh sb="6" eb="10">
      <t>ダセツテマ</t>
    </rPh>
    <phoneticPr fontId="6"/>
  </si>
  <si>
    <t>ﾎﾟﾝﾌﾟ圧送</t>
    <rPh sb="5" eb="7">
      <t>アッソウ</t>
    </rPh>
    <phoneticPr fontId="6"/>
  </si>
  <si>
    <t>普通型枠</t>
    <rPh sb="0" eb="4">
      <t>フツウカタワク</t>
    </rPh>
    <phoneticPr fontId="6"/>
  </si>
  <si>
    <t>壁式構造　基礎部</t>
    <rPh sb="0" eb="2">
      <t>カベシキ</t>
    </rPh>
    <rPh sb="2" eb="4">
      <t>コウゾウ</t>
    </rPh>
    <rPh sb="5" eb="7">
      <t>キソ</t>
    </rPh>
    <rPh sb="7" eb="8">
      <t>ブ</t>
    </rPh>
    <phoneticPr fontId="6"/>
  </si>
  <si>
    <t>打放型枠</t>
    <rPh sb="0" eb="2">
      <t>ダホウ</t>
    </rPh>
    <rPh sb="2" eb="4">
      <t>カタワク</t>
    </rPh>
    <phoneticPr fontId="6"/>
  </si>
  <si>
    <t>壁式構造　B種　地上部</t>
    <rPh sb="0" eb="2">
      <t>カベシキ</t>
    </rPh>
    <rPh sb="2" eb="4">
      <t>コウゾウ</t>
    </rPh>
    <rPh sb="6" eb="7">
      <t>シュ</t>
    </rPh>
    <rPh sb="8" eb="10">
      <t>チジョウ</t>
    </rPh>
    <rPh sb="10" eb="11">
      <t>ブ</t>
    </rPh>
    <phoneticPr fontId="6"/>
  </si>
  <si>
    <t>型枠運搬費</t>
    <rPh sb="0" eb="5">
      <t>カタワクウンパンヒ</t>
    </rPh>
    <phoneticPr fontId="6"/>
  </si>
  <si>
    <t>打放面補修</t>
    <rPh sb="0" eb="2">
      <t>ダホウ</t>
    </rPh>
    <rPh sb="2" eb="3">
      <t>メン</t>
    </rPh>
    <rPh sb="3" eb="5">
      <t>ホシュウ</t>
    </rPh>
    <phoneticPr fontId="6"/>
  </si>
  <si>
    <t>B種　部分目違いばらい　ｺｰﾝ処理</t>
    <rPh sb="1" eb="2">
      <t>シュ</t>
    </rPh>
    <rPh sb="3" eb="7">
      <t>ブブンメチガ</t>
    </rPh>
    <rPh sb="15" eb="17">
      <t>ショリ</t>
    </rPh>
    <phoneticPr fontId="6"/>
  </si>
  <si>
    <t>異形棒鋼</t>
    <rPh sb="0" eb="4">
      <t>イケイボウコウ</t>
    </rPh>
    <phoneticPr fontId="6"/>
  </si>
  <si>
    <t>SD295　D10</t>
    <phoneticPr fontId="6"/>
  </si>
  <si>
    <t>SD295　D13</t>
    <phoneticPr fontId="6"/>
  </si>
  <si>
    <t>SD295　D16</t>
    <phoneticPr fontId="6"/>
  </si>
  <si>
    <t>SD345　D22</t>
    <phoneticPr fontId="6"/>
  </si>
  <si>
    <t>人力打設　捨ｺﾝ</t>
    <rPh sb="0" eb="2">
      <t>ジンリキ</t>
    </rPh>
    <rPh sb="2" eb="4">
      <t>ダセツ</t>
    </rPh>
    <rPh sb="5" eb="6">
      <t>シャ</t>
    </rPh>
    <phoneticPr fontId="6"/>
  </si>
  <si>
    <t>地業</t>
    <rPh sb="0" eb="2">
      <t>チゴウ</t>
    </rPh>
    <phoneticPr fontId="6"/>
  </si>
  <si>
    <t>鉄筋加工組立</t>
    <rPh sb="0" eb="6">
      <t>テッキンカコウクミタテ</t>
    </rPh>
    <phoneticPr fontId="6"/>
  </si>
  <si>
    <t>壁式構造</t>
    <rPh sb="0" eb="4">
      <t>カベシキコウゾウ</t>
    </rPh>
    <phoneticPr fontId="6"/>
  </si>
  <si>
    <t>鉄筋運搬費</t>
    <rPh sb="0" eb="2">
      <t>テッキン</t>
    </rPh>
    <rPh sb="2" eb="5">
      <t>ウンパンヒ</t>
    </rPh>
    <phoneticPr fontId="6"/>
  </si>
  <si>
    <t>ガス圧接</t>
    <rPh sb="2" eb="4">
      <t>アッセツ</t>
    </rPh>
    <phoneticPr fontId="6"/>
  </si>
  <si>
    <t>D22+D22</t>
    <phoneticPr fontId="6"/>
  </si>
  <si>
    <t>木材(平角材)</t>
    <rPh sb="0" eb="2">
      <t>モクザイ</t>
    </rPh>
    <rPh sb="3" eb="4">
      <t>タイラ</t>
    </rPh>
    <rPh sb="4" eb="5">
      <t>カク</t>
    </rPh>
    <rPh sb="5" eb="6">
      <t>ザイ</t>
    </rPh>
    <rPh sb="6" eb="7">
      <t>カクザイ</t>
    </rPh>
    <phoneticPr fontId="4"/>
  </si>
  <si>
    <t>木材(正角材)</t>
    <rPh sb="0" eb="2">
      <t>モクザイ</t>
    </rPh>
    <rPh sb="3" eb="4">
      <t>セイ</t>
    </rPh>
    <rPh sb="4" eb="5">
      <t>カク</t>
    </rPh>
    <rPh sb="5" eb="6">
      <t>ザイ</t>
    </rPh>
    <rPh sb="6" eb="7">
      <t>カクザイ</t>
    </rPh>
    <phoneticPr fontId="4"/>
  </si>
  <si>
    <t>小屋組</t>
    <rPh sb="0" eb="3">
      <t>コヤクミ</t>
    </rPh>
    <phoneticPr fontId="6"/>
  </si>
  <si>
    <t>8</t>
    <phoneticPr fontId="4"/>
  </si>
  <si>
    <t>屋根</t>
    <rPh sb="0" eb="2">
      <t>ヤネ</t>
    </rPh>
    <phoneticPr fontId="4"/>
  </si>
  <si>
    <t>屋根　瓦棒立馳葺き</t>
    <rPh sb="0" eb="2">
      <t>ヤネ</t>
    </rPh>
    <rPh sb="3" eb="5">
      <t>カワラボウ</t>
    </rPh>
    <rPh sb="5" eb="6">
      <t>タテ</t>
    </rPh>
    <rPh sb="6" eb="7">
      <t>チ</t>
    </rPh>
    <rPh sb="7" eb="8">
      <t>フ</t>
    </rPh>
    <phoneticPr fontId="6"/>
  </si>
  <si>
    <t>床ｺﾝｸﾘｰﾄ直均し仕上</t>
    <rPh sb="0" eb="1">
      <t>ユカ</t>
    </rPh>
    <rPh sb="7" eb="8">
      <t>ジカ</t>
    </rPh>
    <rPh sb="8" eb="9">
      <t>ナラ</t>
    </rPh>
    <rPh sb="10" eb="12">
      <t>シアゲ</t>
    </rPh>
    <phoneticPr fontId="4"/>
  </si>
  <si>
    <t>天端ｺﾝｸﾘｰﾄ直均し仕上</t>
    <rPh sb="0" eb="2">
      <t>テンバ</t>
    </rPh>
    <rPh sb="8" eb="9">
      <t>ジカ</t>
    </rPh>
    <rPh sb="9" eb="10">
      <t>ナラ</t>
    </rPh>
    <rPh sb="11" eb="13">
      <t>シアゲ</t>
    </rPh>
    <phoneticPr fontId="4"/>
  </si>
  <si>
    <t>木面　素地B種</t>
    <rPh sb="0" eb="2">
      <t>モクメン</t>
    </rPh>
    <rPh sb="3" eb="5">
      <t>ソジ</t>
    </rPh>
    <rPh sb="6" eb="7">
      <t>シュ</t>
    </rPh>
    <phoneticPr fontId="6"/>
  </si>
  <si>
    <t>土間ｺﾝｸﾘｰﾄ取壊し</t>
    <rPh sb="0" eb="2">
      <t>ドマ</t>
    </rPh>
    <rPh sb="8" eb="10">
      <t>トリコワ</t>
    </rPh>
    <phoneticPr fontId="6"/>
  </si>
  <si>
    <t>t=15+15　二重</t>
    <rPh sb="8" eb="10">
      <t>ニジュウ</t>
    </rPh>
    <phoneticPr fontId="6"/>
  </si>
  <si>
    <t>遣り方</t>
    <rPh sb="0" eb="1">
      <t>ヤ</t>
    </rPh>
    <rPh sb="2" eb="3">
      <t>カタ</t>
    </rPh>
    <phoneticPr fontId="4"/>
  </si>
  <si>
    <t>ﾈｯﾄ状養生ｼｰﾄ</t>
    <rPh sb="3" eb="4">
      <t>ジョウ</t>
    </rPh>
    <rPh sb="4" eb="6">
      <t>ヨウジョウ</t>
    </rPh>
    <phoneticPr fontId="6"/>
  </si>
  <si>
    <t>防炎1類</t>
    <rPh sb="0" eb="2">
      <t>ボウエン</t>
    </rPh>
    <rPh sb="3" eb="4">
      <t>ルイ</t>
    </rPh>
    <phoneticPr fontId="6"/>
  </si>
  <si>
    <t>地業</t>
    <rPh sb="0" eb="2">
      <t>チゴウ</t>
    </rPh>
    <phoneticPr fontId="4"/>
  </si>
  <si>
    <t>建具周囲ｼｰﾘﾝｸﾞ</t>
    <rPh sb="0" eb="2">
      <t>タテグ</t>
    </rPh>
    <rPh sb="2" eb="4">
      <t>シュウイ</t>
    </rPh>
    <phoneticPr fontId="6"/>
  </si>
  <si>
    <t>木工</t>
    <rPh sb="0" eb="2">
      <t>モッコウ</t>
    </rPh>
    <phoneticPr fontId="4"/>
  </si>
  <si>
    <t>ガラス</t>
    <phoneticPr fontId="4"/>
  </si>
  <si>
    <t>14</t>
    <phoneticPr fontId="6"/>
  </si>
  <si>
    <t>15</t>
    <phoneticPr fontId="6"/>
  </si>
  <si>
    <t>内外装</t>
    <rPh sb="0" eb="3">
      <t>ナイガイソウ</t>
    </rPh>
    <phoneticPr fontId="6"/>
  </si>
  <si>
    <t>9</t>
    <phoneticPr fontId="4"/>
  </si>
  <si>
    <t>W1650xH1135　付属金物共</t>
    <rPh sb="12" eb="14">
      <t>フゾク</t>
    </rPh>
    <rPh sb="14" eb="16">
      <t>カナモノ</t>
    </rPh>
    <rPh sb="16" eb="17">
      <t>トモ</t>
    </rPh>
    <phoneticPr fontId="6"/>
  </si>
  <si>
    <t>W1600xH500　ｵﾍﾟﾚｰﾀｰ･付属金物共</t>
    <rPh sb="19" eb="21">
      <t>フゾク</t>
    </rPh>
    <rPh sb="21" eb="23">
      <t>カナモノ</t>
    </rPh>
    <rPh sb="23" eb="24">
      <t>トモ</t>
    </rPh>
    <phoneticPr fontId="6"/>
  </si>
  <si>
    <t>（ｱﾙﾐ製建具）</t>
    <rPh sb="4" eb="5">
      <t>セイ</t>
    </rPh>
    <rPh sb="5" eb="7">
      <t>タテグ</t>
    </rPh>
    <phoneticPr fontId="6"/>
  </si>
  <si>
    <t>厚16　塗装品　透湿防水ｼｰﾄ共</t>
    <rPh sb="0" eb="1">
      <t>アツ</t>
    </rPh>
    <rPh sb="4" eb="7">
      <t>トソウヒン</t>
    </rPh>
    <rPh sb="15" eb="16">
      <t>トモ</t>
    </rPh>
    <phoneticPr fontId="6"/>
  </si>
  <si>
    <t>人力　ｺﾝｸﾘｰﾄ類</t>
    <rPh sb="0" eb="2">
      <t>ジンリキ</t>
    </rPh>
    <rPh sb="9" eb="10">
      <t>ルイ</t>
    </rPh>
    <phoneticPr fontId="6"/>
  </si>
  <si>
    <t>機械　ｺﾝｸﾘｰﾄ類</t>
    <rPh sb="0" eb="2">
      <t>キカイ</t>
    </rPh>
    <rPh sb="9" eb="10">
      <t>ルイ</t>
    </rPh>
    <phoneticPr fontId="6"/>
  </si>
  <si>
    <t>金ごて　</t>
    <rPh sb="0" eb="1">
      <t>キン</t>
    </rPh>
    <phoneticPr fontId="4"/>
  </si>
  <si>
    <t>鉄骨</t>
    <rPh sb="0" eb="2">
      <t>テッコツ</t>
    </rPh>
    <phoneticPr fontId="4"/>
  </si>
  <si>
    <t>工場加工組立</t>
    <rPh sb="0" eb="4">
      <t>コウジョウカコウ</t>
    </rPh>
    <rPh sb="4" eb="6">
      <t>クミタテ</t>
    </rPh>
    <phoneticPr fontId="6"/>
  </si>
  <si>
    <t>溶融亜鉛ﾒｯｷ処理</t>
    <rPh sb="0" eb="4">
      <t>ヨウユウアエン</t>
    </rPh>
    <rPh sb="7" eb="9">
      <t>ショリ</t>
    </rPh>
    <phoneticPr fontId="6"/>
  </si>
  <si>
    <t>現場建て方･ﾎﾞﾙﾄ締付共</t>
    <rPh sb="0" eb="2">
      <t>ゲンバ</t>
    </rPh>
    <rPh sb="2" eb="3">
      <t>タ</t>
    </rPh>
    <rPh sb="4" eb="5">
      <t>カタ</t>
    </rPh>
    <rPh sb="10" eb="12">
      <t>シメツケ</t>
    </rPh>
    <rPh sb="12" eb="13">
      <t>トモ</t>
    </rPh>
    <phoneticPr fontId="6"/>
  </si>
  <si>
    <t>HDZT77</t>
    <phoneticPr fontId="6"/>
  </si>
  <si>
    <t>鋼材運搬費</t>
    <rPh sb="0" eb="5">
      <t>コウザイウンパンヒ</t>
    </rPh>
    <phoneticPr fontId="6"/>
  </si>
  <si>
    <t>床 ﾀｲﾙ(材料)</t>
    <rPh sb="0" eb="1">
      <t>ユカ</t>
    </rPh>
    <rPh sb="6" eb="8">
      <t>ザイリョウ</t>
    </rPh>
    <phoneticPr fontId="6"/>
  </si>
  <si>
    <t>300㎜角 一般床ﾀｲﾙ Ⅰ類 無ゆう</t>
    <rPh sb="4" eb="5">
      <t>カド</t>
    </rPh>
    <rPh sb="6" eb="8">
      <t>イッパン</t>
    </rPh>
    <rPh sb="8" eb="9">
      <t>ユカ</t>
    </rPh>
    <rPh sb="14" eb="15">
      <t>ルイ</t>
    </rPh>
    <rPh sb="16" eb="17">
      <t>ム</t>
    </rPh>
    <phoneticPr fontId="6"/>
  </si>
  <si>
    <t>床 ﾀｲﾙ(施工手間)</t>
    <rPh sb="0" eb="1">
      <t>ユカ</t>
    </rPh>
    <rPh sb="6" eb="10">
      <t>セコウテマ</t>
    </rPh>
    <phoneticPr fontId="6"/>
  </si>
  <si>
    <t>つどいのﾃﾞｯｷ</t>
    <phoneticPr fontId="4"/>
  </si>
  <si>
    <t>13</t>
    <phoneticPr fontId="4"/>
  </si>
  <si>
    <t>外壁改修</t>
    <rPh sb="0" eb="2">
      <t>ガイヘキ</t>
    </rPh>
    <rPh sb="2" eb="4">
      <t>カイシュウ</t>
    </rPh>
    <phoneticPr fontId="6"/>
  </si>
  <si>
    <t>屋根改修</t>
    <rPh sb="0" eb="2">
      <t>ヤネ</t>
    </rPh>
    <rPh sb="2" eb="4">
      <t>カイシュウ</t>
    </rPh>
    <phoneticPr fontId="6"/>
  </si>
  <si>
    <t>（外部)</t>
    <rPh sb="1" eb="3">
      <t>ガイブ</t>
    </rPh>
    <phoneticPr fontId="6"/>
  </si>
  <si>
    <t>X-2　立上
ｳﾚﾀﾝｺﾞﾑ　緩衝工法　表面塗装共</t>
    <rPh sb="4" eb="6">
      <t>リツウエ</t>
    </rPh>
    <rPh sb="15" eb="17">
      <t>カンショウ</t>
    </rPh>
    <rPh sb="17" eb="19">
      <t>コウホウ</t>
    </rPh>
    <rPh sb="20" eb="22">
      <t>ヒョウメン</t>
    </rPh>
    <rPh sb="22" eb="24">
      <t>トソウ</t>
    </rPh>
    <rPh sb="24" eb="25">
      <t>トモ</t>
    </rPh>
    <phoneticPr fontId="6"/>
  </si>
  <si>
    <t>屋根　水洗い工法</t>
    <rPh sb="0" eb="2">
      <t>ヤネ</t>
    </rPh>
    <rPh sb="3" eb="5">
      <t>ミズアラ</t>
    </rPh>
    <rPh sb="6" eb="8">
      <t>コウホウ</t>
    </rPh>
    <phoneticPr fontId="6"/>
  </si>
  <si>
    <t>高圧ﾎﾟﾝﾌﾟによる水洗い</t>
    <rPh sb="0" eb="2">
      <t>コウアツ</t>
    </rPh>
    <rPh sb="10" eb="12">
      <t>ミズアラ</t>
    </rPh>
    <phoneticPr fontId="6"/>
  </si>
  <si>
    <t>（内部)</t>
    <rPh sb="1" eb="3">
      <t>ナイブ</t>
    </rPh>
    <phoneticPr fontId="6"/>
  </si>
  <si>
    <t>SR-2 ｼﾘｺｰﾝ系（2成分形）
幅10×深さ10</t>
    <rPh sb="10" eb="11">
      <t>ケイ</t>
    </rPh>
    <rPh sb="13" eb="14">
      <t>ナ</t>
    </rPh>
    <rPh sb="14" eb="15">
      <t>フン</t>
    </rPh>
    <rPh sb="15" eb="16">
      <t>カタチ</t>
    </rPh>
    <rPh sb="18" eb="19">
      <t>ハバ</t>
    </rPh>
    <rPh sb="22" eb="23">
      <t>フカ</t>
    </rPh>
    <phoneticPr fontId="6"/>
  </si>
  <si>
    <t>RC造　平屋建　延面積　616.08㎡</t>
    <rPh sb="4" eb="6">
      <t>ヒラヤ</t>
    </rPh>
    <phoneticPr fontId="6"/>
  </si>
  <si>
    <t>RC+S造　平屋建　延面積　103.96㎡</t>
    <rPh sb="6" eb="8">
      <t>ヒラヤ</t>
    </rPh>
    <phoneticPr fontId="6"/>
  </si>
  <si>
    <t>RC+W造　平屋建　延面積　34.02㎡</t>
    <rPh sb="6" eb="8">
      <t>ヒラヤ</t>
    </rPh>
    <phoneticPr fontId="6"/>
  </si>
  <si>
    <t>研究棟改修工事</t>
    <rPh sb="0" eb="2">
      <t>ケンキュウ</t>
    </rPh>
    <rPh sb="2" eb="3">
      <t>トウ</t>
    </rPh>
    <rPh sb="3" eb="5">
      <t>カイシュウ</t>
    </rPh>
    <rPh sb="5" eb="7">
      <t>コウジ</t>
    </rPh>
    <phoneticPr fontId="6"/>
  </si>
  <si>
    <t>RC造　2階建て　延面積　264.2㎡</t>
    <rPh sb="2" eb="3">
      <t>ゾウ</t>
    </rPh>
    <rPh sb="5" eb="7">
      <t>カイダ</t>
    </rPh>
    <rPh sb="9" eb="10">
      <t>ノベ</t>
    </rPh>
    <rPh sb="10" eb="12">
      <t>メンセキ</t>
    </rPh>
    <phoneticPr fontId="6"/>
  </si>
  <si>
    <t>研究棟</t>
    <rPh sb="0" eb="2">
      <t>ケンキュウ</t>
    </rPh>
    <rPh sb="2" eb="3">
      <t>トウ</t>
    </rPh>
    <phoneticPr fontId="6"/>
  </si>
  <si>
    <t>アミダキアプローチ</t>
    <phoneticPr fontId="6"/>
  </si>
  <si>
    <t>作業棟</t>
    <rPh sb="0" eb="2">
      <t>サギョウ</t>
    </rPh>
    <rPh sb="2" eb="3">
      <t>トウ</t>
    </rPh>
    <phoneticPr fontId="6"/>
  </si>
  <si>
    <t>展示棟</t>
    <rPh sb="0" eb="2">
      <t>テンジ</t>
    </rPh>
    <rPh sb="2" eb="3">
      <t>トウ</t>
    </rPh>
    <phoneticPr fontId="6"/>
  </si>
  <si>
    <t>※中庭・つどいのデッキ</t>
    <rPh sb="1" eb="3">
      <t>ナカニワ</t>
    </rPh>
    <phoneticPr fontId="6"/>
  </si>
  <si>
    <t>WD-01</t>
    <phoneticPr fontId="6"/>
  </si>
  <si>
    <t>WD-02</t>
  </si>
  <si>
    <t>WD-05</t>
  </si>
  <si>
    <t>自動ドア</t>
    <rPh sb="0" eb="2">
      <t>ジドウ</t>
    </rPh>
    <phoneticPr fontId="6"/>
  </si>
  <si>
    <t>片開扉</t>
    <rPh sb="0" eb="2">
      <t>カタビラキ</t>
    </rPh>
    <rPh sb="2" eb="3">
      <t>トビラ</t>
    </rPh>
    <phoneticPr fontId="6"/>
  </si>
  <si>
    <t>WD-06</t>
  </si>
  <si>
    <t>WD-07</t>
  </si>
  <si>
    <t>WD-08</t>
  </si>
  <si>
    <t>WD-09</t>
  </si>
  <si>
    <t>ﾎﾟﾘ合板　付属金物共
W650xH2255</t>
    <rPh sb="3" eb="5">
      <t>ゴウハン</t>
    </rPh>
    <rPh sb="6" eb="8">
      <t>フゾク</t>
    </rPh>
    <rPh sb="8" eb="10">
      <t>カナモノ</t>
    </rPh>
    <rPh sb="10" eb="11">
      <t>トモ</t>
    </rPh>
    <phoneticPr fontId="6"/>
  </si>
  <si>
    <t>ﾎﾟﾘ合板　付属金物共
W900xH2250</t>
    <rPh sb="3" eb="5">
      <t>ゴウハン</t>
    </rPh>
    <rPh sb="6" eb="8">
      <t>フゾク</t>
    </rPh>
    <rPh sb="8" eb="10">
      <t>カナモノ</t>
    </rPh>
    <rPh sb="10" eb="11">
      <t>トモ</t>
    </rPh>
    <phoneticPr fontId="6"/>
  </si>
  <si>
    <t>ﾎﾟﾘ合板　付属金物共
W800xH2250</t>
    <rPh sb="3" eb="5">
      <t>ゴウハン</t>
    </rPh>
    <rPh sb="6" eb="8">
      <t>フゾク</t>
    </rPh>
    <rPh sb="8" eb="10">
      <t>カナモノ</t>
    </rPh>
    <rPh sb="10" eb="11">
      <t>トモ</t>
    </rPh>
    <phoneticPr fontId="6"/>
  </si>
  <si>
    <t>風除室</t>
    <rPh sb="0" eb="3">
      <t>フウジョシツ</t>
    </rPh>
    <phoneticPr fontId="6"/>
  </si>
  <si>
    <t>GB-R　厚9.5　突付
鋼製下地等</t>
    <rPh sb="5" eb="6">
      <t>アツ</t>
    </rPh>
    <rPh sb="10" eb="11">
      <t>ツ</t>
    </rPh>
    <rPh sb="11" eb="12">
      <t>フ</t>
    </rPh>
    <rPh sb="13" eb="15">
      <t>コウセイ</t>
    </rPh>
    <rPh sb="15" eb="17">
      <t>シタジ</t>
    </rPh>
    <rPh sb="17" eb="18">
      <t>ナド</t>
    </rPh>
    <phoneticPr fontId="6"/>
  </si>
  <si>
    <t>運搬取付費</t>
    <rPh sb="0" eb="2">
      <t>ウンパン</t>
    </rPh>
    <rPh sb="2" eb="4">
      <t>トリツケ</t>
    </rPh>
    <rPh sb="4" eb="5">
      <t>ヒ</t>
    </rPh>
    <phoneticPr fontId="6"/>
  </si>
  <si>
    <t>ブラインドボックス</t>
    <phoneticPr fontId="6"/>
  </si>
  <si>
    <t>畳　</t>
    <rPh sb="0" eb="1">
      <t>タタミ</t>
    </rPh>
    <phoneticPr fontId="6"/>
  </si>
  <si>
    <t>箇所</t>
    <rPh sb="0" eb="2">
      <t>カショ</t>
    </rPh>
    <phoneticPr fontId="6"/>
  </si>
  <si>
    <t>家具工事：やんばる材</t>
    <rPh sb="0" eb="2">
      <t>カグ</t>
    </rPh>
    <rPh sb="2" eb="4">
      <t>コウジ</t>
    </rPh>
    <rPh sb="9" eb="10">
      <t>ザイ</t>
    </rPh>
    <phoneticPr fontId="6"/>
  </si>
  <si>
    <t>中庭</t>
    <rPh sb="0" eb="2">
      <t>ナカニワ</t>
    </rPh>
    <phoneticPr fontId="4"/>
  </si>
  <si>
    <t>８</t>
    <phoneticPr fontId="6"/>
  </si>
  <si>
    <t>９</t>
    <phoneticPr fontId="4"/>
  </si>
  <si>
    <t>13</t>
  </si>
  <si>
    <t>14</t>
  </si>
  <si>
    <t>15</t>
  </si>
  <si>
    <t>16</t>
  </si>
  <si>
    <t>17</t>
  </si>
  <si>
    <t>仮設材運搬</t>
    <rPh sb="0" eb="5">
      <t>カセツザイウンパン</t>
    </rPh>
    <phoneticPr fontId="6"/>
  </si>
  <si>
    <t>枠組本足場（手摺先行方式)
W=600</t>
    <rPh sb="0" eb="1">
      <t>ワク</t>
    </rPh>
    <rPh sb="1" eb="2">
      <t>クミ</t>
    </rPh>
    <rPh sb="2" eb="3">
      <t>ホン</t>
    </rPh>
    <rPh sb="3" eb="5">
      <t>アシバ</t>
    </rPh>
    <rPh sb="6" eb="8">
      <t>テスリ</t>
    </rPh>
    <rPh sb="8" eb="12">
      <t>センコウホウシキ</t>
    </rPh>
    <phoneticPr fontId="4"/>
  </si>
  <si>
    <t>高圧ﾎﾟﾝﾌﾟによる水洗い
平場</t>
    <rPh sb="0" eb="2">
      <t>コウアツ</t>
    </rPh>
    <rPh sb="10" eb="12">
      <t>ミズアラ</t>
    </rPh>
    <rPh sb="14" eb="16">
      <t>ヒラバ</t>
    </rPh>
    <phoneticPr fontId="6"/>
  </si>
  <si>
    <t>高圧ﾎﾟﾝﾌﾟによる水洗い
立上</t>
    <rPh sb="0" eb="2">
      <t>コウアツ</t>
    </rPh>
    <rPh sb="10" eb="12">
      <t>ミズアラ</t>
    </rPh>
    <rPh sb="14" eb="16">
      <t>リツウエ</t>
    </rPh>
    <phoneticPr fontId="6"/>
  </si>
  <si>
    <t>陸屋根塗膜防水</t>
    <rPh sb="0" eb="1">
      <t>リク</t>
    </rPh>
    <rPh sb="1" eb="3">
      <t>ヤネ</t>
    </rPh>
    <rPh sb="3" eb="7">
      <t>トマクボウスイ</t>
    </rPh>
    <phoneticPr fontId="6"/>
  </si>
  <si>
    <t>屋根下地調整材塗</t>
    <rPh sb="0" eb="2">
      <t>ヤネ</t>
    </rPh>
    <rPh sb="2" eb="6">
      <t>シタジチョウセイ</t>
    </rPh>
    <rPh sb="6" eb="7">
      <t>ザイ</t>
    </rPh>
    <rPh sb="7" eb="8">
      <t>ヌリ</t>
    </rPh>
    <phoneticPr fontId="6"/>
  </si>
  <si>
    <t>金属勾配屋根　水洗い工法</t>
    <rPh sb="0" eb="2">
      <t>キンゾク</t>
    </rPh>
    <rPh sb="2" eb="4">
      <t>コウバイ</t>
    </rPh>
    <rPh sb="4" eb="6">
      <t>ヤネ</t>
    </rPh>
    <rPh sb="7" eb="9">
      <t>ミズアラ</t>
    </rPh>
    <rPh sb="10" eb="12">
      <t>コウホウ</t>
    </rPh>
    <phoneticPr fontId="6"/>
  </si>
  <si>
    <t>金属勾配屋根下地調整材塗</t>
    <rPh sb="0" eb="2">
      <t>キンゾク</t>
    </rPh>
    <rPh sb="2" eb="4">
      <t>コウバイ</t>
    </rPh>
    <rPh sb="4" eb="6">
      <t>ヤネ</t>
    </rPh>
    <rPh sb="6" eb="8">
      <t>シタジ</t>
    </rPh>
    <rPh sb="8" eb="10">
      <t>チョウセイ</t>
    </rPh>
    <rPh sb="10" eb="11">
      <t>ザイ</t>
    </rPh>
    <rPh sb="11" eb="12">
      <t>ヌリ</t>
    </rPh>
    <phoneticPr fontId="6"/>
  </si>
  <si>
    <t>打継周囲ｼｰﾘﾝｸﾞ</t>
    <rPh sb="0" eb="2">
      <t>ウチツギ</t>
    </rPh>
    <rPh sb="2" eb="4">
      <t>シュウイ</t>
    </rPh>
    <phoneticPr fontId="6"/>
  </si>
  <si>
    <t>MS-2 変成ｼﾘｺｰﾝ系（2成分形）
幅20×深さ10</t>
    <rPh sb="5" eb="7">
      <t>ヘンセイ</t>
    </rPh>
    <rPh sb="12" eb="13">
      <t>ケイ</t>
    </rPh>
    <rPh sb="15" eb="16">
      <t>ナ</t>
    </rPh>
    <rPh sb="16" eb="17">
      <t>フン</t>
    </rPh>
    <rPh sb="17" eb="18">
      <t>カタチ</t>
    </rPh>
    <rPh sb="20" eb="21">
      <t>ハバ</t>
    </rPh>
    <rPh sb="24" eb="25">
      <t>フカ</t>
    </rPh>
    <phoneticPr fontId="6"/>
  </si>
  <si>
    <t>床視覚障害者用 ﾀｲﾙ(材料)</t>
    <rPh sb="0" eb="1">
      <t>ユカ</t>
    </rPh>
    <rPh sb="1" eb="6">
      <t>シカクショウガイシャ</t>
    </rPh>
    <rPh sb="6" eb="7">
      <t>ヨウ</t>
    </rPh>
    <rPh sb="12" eb="14">
      <t>ザイリョウ</t>
    </rPh>
    <phoneticPr fontId="6"/>
  </si>
  <si>
    <t>たたみ寄せ</t>
    <rPh sb="3" eb="4">
      <t>ヨ</t>
    </rPh>
    <phoneticPr fontId="4"/>
  </si>
  <si>
    <t>上框</t>
    <rPh sb="0" eb="1">
      <t>ウエ</t>
    </rPh>
    <rPh sb="1" eb="2">
      <t>カマチ</t>
    </rPh>
    <phoneticPr fontId="6"/>
  </si>
  <si>
    <t>屋根</t>
    <rPh sb="0" eb="2">
      <t>ヤネ</t>
    </rPh>
    <phoneticPr fontId="6"/>
  </si>
  <si>
    <t>18</t>
    <phoneticPr fontId="6"/>
  </si>
  <si>
    <t>勾配屋根　長尺立馳葺き</t>
    <rPh sb="0" eb="4">
      <t>コウバイヤネ</t>
    </rPh>
    <rPh sb="5" eb="7">
      <t>チョウシャク</t>
    </rPh>
    <rPh sb="7" eb="8">
      <t>リツ</t>
    </rPh>
    <rPh sb="8" eb="9">
      <t>チ</t>
    </rPh>
    <rPh sb="9" eb="10">
      <t>フ</t>
    </rPh>
    <phoneticPr fontId="6"/>
  </si>
  <si>
    <t>鋼製巾木</t>
    <rPh sb="0" eb="2">
      <t>コウセイ</t>
    </rPh>
    <rPh sb="2" eb="4">
      <t>ハバキ</t>
    </rPh>
    <phoneticPr fontId="4"/>
  </si>
  <si>
    <t>50形　＠450　下地張あり</t>
    <rPh sb="2" eb="3">
      <t>カタチ</t>
    </rPh>
    <rPh sb="9" eb="11">
      <t>シタジ</t>
    </rPh>
    <rPh sb="11" eb="12">
      <t>ハリ</t>
    </rPh>
    <phoneticPr fontId="4"/>
  </si>
  <si>
    <t>壁展示ﾊﾟﾈﾙ受下地</t>
    <rPh sb="0" eb="1">
      <t>カベ</t>
    </rPh>
    <rPh sb="1" eb="3">
      <t>テンジ</t>
    </rPh>
    <rPh sb="7" eb="8">
      <t>ウケ</t>
    </rPh>
    <rPh sb="8" eb="10">
      <t>シタジ</t>
    </rPh>
    <phoneticPr fontId="4"/>
  </si>
  <si>
    <t>縦枠</t>
    <rPh sb="0" eb="1">
      <t>タテ</t>
    </rPh>
    <rPh sb="1" eb="2">
      <t>ワク</t>
    </rPh>
    <phoneticPr fontId="4"/>
  </si>
  <si>
    <t>ｽﾁｰﾙ　t3.2加工　W=200程度</t>
    <rPh sb="9" eb="11">
      <t>カコウ</t>
    </rPh>
    <rPh sb="17" eb="19">
      <t>テイド</t>
    </rPh>
    <phoneticPr fontId="6"/>
  </si>
  <si>
    <t>既存利用下地調整</t>
    <rPh sb="0" eb="4">
      <t>キゾンリヨウ</t>
    </rPh>
    <rPh sb="4" eb="8">
      <t>シタジチョウセイ</t>
    </rPh>
    <phoneticPr fontId="6"/>
  </si>
  <si>
    <t>壁　水洗い工法</t>
    <rPh sb="0" eb="1">
      <t>カベ</t>
    </rPh>
    <rPh sb="2" eb="4">
      <t>ミズアラ</t>
    </rPh>
    <rPh sb="5" eb="7">
      <t>コウホウ</t>
    </rPh>
    <phoneticPr fontId="6"/>
  </si>
  <si>
    <t>高圧ﾎﾟﾝﾌﾟによる水洗い
RC面</t>
    <rPh sb="0" eb="2">
      <t>コウアツ</t>
    </rPh>
    <rPh sb="10" eb="12">
      <t>ミズアラ</t>
    </rPh>
    <rPh sb="16" eb="17">
      <t>メン</t>
    </rPh>
    <phoneticPr fontId="6"/>
  </si>
  <si>
    <t>高圧ﾎﾟﾝﾌﾟによる水洗い
ﾀｲﾙ面</t>
    <rPh sb="0" eb="2">
      <t>コウアツ</t>
    </rPh>
    <rPh sb="10" eb="12">
      <t>ミズアラ</t>
    </rPh>
    <rPh sb="17" eb="18">
      <t>メン</t>
    </rPh>
    <phoneticPr fontId="6"/>
  </si>
  <si>
    <t>建具周囲防水ﾓﾙﾀﾙ充填</t>
    <rPh sb="0" eb="4">
      <t>タテグシュウイ</t>
    </rPh>
    <rPh sb="4" eb="6">
      <t>ボウスイ</t>
    </rPh>
    <rPh sb="10" eb="12">
      <t>ジュウテン</t>
    </rPh>
    <phoneticPr fontId="6"/>
  </si>
  <si>
    <t>階段モルタル塗</t>
    <rPh sb="0" eb="2">
      <t>カイダン</t>
    </rPh>
    <rPh sb="6" eb="7">
      <t>ヌリ</t>
    </rPh>
    <phoneticPr fontId="4"/>
  </si>
  <si>
    <t>床　下地調整材塗</t>
    <rPh sb="0" eb="1">
      <t>ユカ</t>
    </rPh>
    <rPh sb="2" eb="7">
      <t>シタジチョウセイザイ</t>
    </rPh>
    <rPh sb="7" eb="8">
      <t>ヌリ</t>
    </rPh>
    <phoneticPr fontId="6"/>
  </si>
  <si>
    <t>金具代</t>
    <rPh sb="0" eb="3">
      <t>カナグダイ</t>
    </rPh>
    <phoneticPr fontId="6"/>
  </si>
  <si>
    <t>強化ｶﾞﾗｽ</t>
    <rPh sb="0" eb="2">
      <t>キョウカ</t>
    </rPh>
    <phoneticPr fontId="6"/>
  </si>
  <si>
    <t>ｶﾞﾗｽﾌｨﾙﾑ</t>
    <phoneticPr fontId="6"/>
  </si>
  <si>
    <t>天井　水洗い工法</t>
    <rPh sb="0" eb="2">
      <t>テンジョウ</t>
    </rPh>
    <rPh sb="3" eb="5">
      <t>ミズアラ</t>
    </rPh>
    <rPh sb="6" eb="8">
      <t>コウホウ</t>
    </rPh>
    <phoneticPr fontId="6"/>
  </si>
  <si>
    <t>壁　ＥＰ塗</t>
    <rPh sb="0" eb="1">
      <t>カベ</t>
    </rPh>
    <rPh sb="4" eb="5">
      <t>ヌリ</t>
    </rPh>
    <phoneticPr fontId="6"/>
  </si>
  <si>
    <t>木枠ＣＬ塗</t>
    <rPh sb="0" eb="1">
      <t>モク</t>
    </rPh>
    <rPh sb="1" eb="2">
      <t>ワク</t>
    </rPh>
    <rPh sb="4" eb="5">
      <t>ヌリ</t>
    </rPh>
    <phoneticPr fontId="6"/>
  </si>
  <si>
    <t>ｹｲｶﾙ板面　工程Ｂ種(見上げ)
素地Ｂ種</t>
    <rPh sb="4" eb="5">
      <t>イタ</t>
    </rPh>
    <rPh sb="5" eb="6">
      <t>メン</t>
    </rPh>
    <rPh sb="7" eb="9">
      <t>コウテイ</t>
    </rPh>
    <rPh sb="10" eb="11">
      <t>シュ</t>
    </rPh>
    <rPh sb="12" eb="14">
      <t>ミア</t>
    </rPh>
    <rPh sb="17" eb="19">
      <t>ソジ</t>
    </rPh>
    <rPh sb="20" eb="21">
      <t>シュ</t>
    </rPh>
    <phoneticPr fontId="6"/>
  </si>
  <si>
    <t>天井清掃</t>
    <rPh sb="0" eb="2">
      <t>テンジョウ</t>
    </rPh>
    <rPh sb="2" eb="4">
      <t>セイソウ</t>
    </rPh>
    <phoneticPr fontId="6"/>
  </si>
  <si>
    <t>厚12.5</t>
    <phoneticPr fontId="6"/>
  </si>
  <si>
    <t>天井　ｹｲｶﾙ板</t>
    <rPh sb="0" eb="2">
      <t>テンジョウ</t>
    </rPh>
    <rPh sb="7" eb="8">
      <t>イタ</t>
    </rPh>
    <phoneticPr fontId="6"/>
  </si>
  <si>
    <t>外壁　断熱材</t>
    <rPh sb="0" eb="2">
      <t>ガイヘキ</t>
    </rPh>
    <rPh sb="3" eb="6">
      <t>ダンネツザイ</t>
    </rPh>
    <phoneticPr fontId="6"/>
  </si>
  <si>
    <t>外壁　ﾗｽｶｯﾄﾎﾞｰﾄﾞ</t>
    <rPh sb="0" eb="1">
      <t>ソト</t>
    </rPh>
    <rPh sb="1" eb="2">
      <t>カベ</t>
    </rPh>
    <phoneticPr fontId="6"/>
  </si>
  <si>
    <t>外壁　ｻｲﾃﾞｨﾝｸﾞ</t>
    <rPh sb="0" eb="2">
      <t>ガイヘキ</t>
    </rPh>
    <phoneticPr fontId="6"/>
  </si>
  <si>
    <t>タイルカーペット</t>
    <phoneticPr fontId="6"/>
  </si>
  <si>
    <t>厚6.5</t>
    <rPh sb="0" eb="1">
      <t>アツ</t>
    </rPh>
    <phoneticPr fontId="6"/>
  </si>
  <si>
    <t>化粧フローリング</t>
    <rPh sb="0" eb="2">
      <t>ケショウ</t>
    </rPh>
    <phoneticPr fontId="6"/>
  </si>
  <si>
    <t>半畳物　樹脂製</t>
    <rPh sb="0" eb="2">
      <t>ハンジョウ</t>
    </rPh>
    <rPh sb="2" eb="3">
      <t>モノ</t>
    </rPh>
    <rPh sb="4" eb="7">
      <t>ジュシセイ</t>
    </rPh>
    <phoneticPr fontId="6"/>
  </si>
  <si>
    <t>壁強化せっこうボード張</t>
    <rPh sb="0" eb="1">
      <t>カベ</t>
    </rPh>
    <rPh sb="1" eb="3">
      <t>キョウカ</t>
    </rPh>
    <rPh sb="10" eb="11">
      <t>ハリ</t>
    </rPh>
    <phoneticPr fontId="6"/>
  </si>
  <si>
    <t>GB-F　厚21.0　突付
鋼製下地等</t>
    <rPh sb="5" eb="6">
      <t>アツ</t>
    </rPh>
    <rPh sb="11" eb="12">
      <t>ツ</t>
    </rPh>
    <rPh sb="12" eb="13">
      <t>フ</t>
    </rPh>
    <rPh sb="14" eb="16">
      <t>コウセイ</t>
    </rPh>
    <rPh sb="16" eb="18">
      <t>シタジ</t>
    </rPh>
    <rPh sb="18" eb="19">
      <t>ナド</t>
    </rPh>
    <phoneticPr fontId="6"/>
  </si>
  <si>
    <t>壁化粧ﾒﾗﾐﾝ板</t>
    <rPh sb="0" eb="1">
      <t>カベ</t>
    </rPh>
    <rPh sb="1" eb="3">
      <t>ケショウ</t>
    </rPh>
    <rPh sb="7" eb="8">
      <t>イタ</t>
    </rPh>
    <phoneticPr fontId="6"/>
  </si>
  <si>
    <t>厚3.0</t>
    <rPh sb="0" eb="1">
      <t>アツ</t>
    </rPh>
    <phoneticPr fontId="6"/>
  </si>
  <si>
    <t>壁ﾌｪﾙﾄ吸音材</t>
    <rPh sb="0" eb="1">
      <t>カベ</t>
    </rPh>
    <rPh sb="5" eb="7">
      <t>キュウオン</t>
    </rPh>
    <rPh sb="7" eb="8">
      <t>ザイ</t>
    </rPh>
    <phoneticPr fontId="6"/>
  </si>
  <si>
    <t>ﾌｪﾙﾒﾉﾝFB同等品</t>
    <rPh sb="8" eb="11">
      <t>ドウトウヒン</t>
    </rPh>
    <phoneticPr fontId="6"/>
  </si>
  <si>
    <t>壁　断熱材</t>
    <rPh sb="0" eb="1">
      <t>カベ</t>
    </rPh>
    <rPh sb="2" eb="5">
      <t>ダンネツザイ</t>
    </rPh>
    <phoneticPr fontId="6"/>
  </si>
  <si>
    <t>壁　ｸﾞﾗｽｳｰﾙ充填</t>
    <rPh sb="0" eb="1">
      <t>カベ</t>
    </rPh>
    <rPh sb="9" eb="11">
      <t>ジュウテン</t>
    </rPh>
    <phoneticPr fontId="6"/>
  </si>
  <si>
    <t>壁　現場発泡ｳﾚﾀﾝ吹付</t>
    <rPh sb="0" eb="1">
      <t>カベ</t>
    </rPh>
    <rPh sb="2" eb="4">
      <t>ゲンバ</t>
    </rPh>
    <rPh sb="4" eb="6">
      <t>ハッポウ</t>
    </rPh>
    <rPh sb="10" eb="12">
      <t>フキツケ</t>
    </rPh>
    <phoneticPr fontId="6"/>
  </si>
  <si>
    <t>壁　ｻｲﾃﾞｨﾝｸﾞ</t>
    <rPh sb="0" eb="1">
      <t>カベ</t>
    </rPh>
    <phoneticPr fontId="6"/>
  </si>
  <si>
    <t>下り天井化粧せっこうボード張</t>
    <rPh sb="0" eb="1">
      <t>クダ</t>
    </rPh>
    <rPh sb="2" eb="4">
      <t>テンジョウ</t>
    </rPh>
    <rPh sb="4" eb="6">
      <t>ケショウ</t>
    </rPh>
    <rPh sb="13" eb="14">
      <t>ハリ</t>
    </rPh>
    <phoneticPr fontId="6"/>
  </si>
  <si>
    <t>天井下り見切縁</t>
    <rPh sb="0" eb="2">
      <t>テンジョウ</t>
    </rPh>
    <rPh sb="2" eb="3">
      <t>サガ</t>
    </rPh>
    <rPh sb="4" eb="7">
      <t>ミキリブチ</t>
    </rPh>
    <rPh sb="6" eb="7">
      <t>フチ</t>
    </rPh>
    <phoneticPr fontId="4"/>
  </si>
  <si>
    <t>スタンディングベンチ</t>
    <phoneticPr fontId="6"/>
  </si>
  <si>
    <t>コンクリート撤去</t>
    <rPh sb="6" eb="8">
      <t>テッキョ</t>
    </rPh>
    <phoneticPr fontId="4"/>
  </si>
  <si>
    <t>人力機械併用　鉄筋切断共　集積共</t>
    <rPh sb="0" eb="2">
      <t>ジンリキ</t>
    </rPh>
    <rPh sb="2" eb="6">
      <t>キカイヘイヨウ</t>
    </rPh>
    <rPh sb="7" eb="12">
      <t>テッキンセツダントモ</t>
    </rPh>
    <rPh sb="13" eb="15">
      <t>シュウセキ</t>
    </rPh>
    <rPh sb="15" eb="16">
      <t>トモ</t>
    </rPh>
    <phoneticPr fontId="6"/>
  </si>
  <si>
    <t>屋根瓦撤去</t>
    <rPh sb="0" eb="3">
      <t>ヤネガワラ</t>
    </rPh>
    <rPh sb="3" eb="5">
      <t>テッキョ</t>
    </rPh>
    <phoneticPr fontId="6"/>
  </si>
  <si>
    <t>中庭鉄骨上屋撤去</t>
    <rPh sb="0" eb="2">
      <t>ナカニワ</t>
    </rPh>
    <rPh sb="2" eb="4">
      <t>テッコツ</t>
    </rPh>
    <rPh sb="4" eb="6">
      <t>ウワヤ</t>
    </rPh>
    <rPh sb="6" eb="8">
      <t>テッキョ</t>
    </rPh>
    <phoneticPr fontId="6"/>
  </si>
  <si>
    <t>飼育舎　手こわし　ｶﾞｽ溶断主体　
30～50kg/ｍ2　集積共</t>
    <rPh sb="0" eb="3">
      <t>シイクシャ</t>
    </rPh>
    <rPh sb="4" eb="5">
      <t>テ</t>
    </rPh>
    <rPh sb="12" eb="14">
      <t>ヨウダン</t>
    </rPh>
    <rPh sb="14" eb="16">
      <t>シュタイ</t>
    </rPh>
    <rPh sb="29" eb="31">
      <t>シュウセキ</t>
    </rPh>
    <rPh sb="31" eb="32">
      <t>トモ</t>
    </rPh>
    <phoneticPr fontId="6"/>
  </si>
  <si>
    <t>床ｺﾝｸﾘｰﾄ面　集積共</t>
    <rPh sb="0" eb="1">
      <t>ユカ</t>
    </rPh>
    <rPh sb="7" eb="8">
      <t>メン</t>
    </rPh>
    <rPh sb="9" eb="11">
      <t>シュウセキ</t>
    </rPh>
    <rPh sb="11" eb="12">
      <t>トモ</t>
    </rPh>
    <phoneticPr fontId="6"/>
  </si>
  <si>
    <t>目荒らし</t>
    <rPh sb="0" eb="1">
      <t>メ</t>
    </rPh>
    <rPh sb="1" eb="2">
      <t>ア</t>
    </rPh>
    <phoneticPr fontId="6"/>
  </si>
  <si>
    <t>カッター入れ</t>
    <rPh sb="4" eb="5">
      <t>イ</t>
    </rPh>
    <phoneticPr fontId="6"/>
  </si>
  <si>
    <t>ﾓﾙﾀﾙ面</t>
    <rPh sb="4" eb="5">
      <t>メン</t>
    </rPh>
    <phoneticPr fontId="6"/>
  </si>
  <si>
    <t>ｺﾝｸﾘｰﾄ面</t>
    <rPh sb="6" eb="7">
      <t>メン</t>
    </rPh>
    <phoneticPr fontId="4"/>
  </si>
  <si>
    <t>シーリング撤去</t>
    <rPh sb="5" eb="7">
      <t>テッキョ</t>
    </rPh>
    <phoneticPr fontId="6"/>
  </si>
  <si>
    <t>建具周囲　集積共</t>
    <rPh sb="0" eb="4">
      <t>タテグシュウイ</t>
    </rPh>
    <rPh sb="5" eb="7">
      <t>シュウセキ</t>
    </rPh>
    <rPh sb="7" eb="8">
      <t>トモ</t>
    </rPh>
    <phoneticPr fontId="6"/>
  </si>
  <si>
    <t>打継目地　集積共</t>
    <rPh sb="0" eb="1">
      <t>ダ</t>
    </rPh>
    <rPh sb="1" eb="2">
      <t>ケイ</t>
    </rPh>
    <rPh sb="2" eb="4">
      <t>メジ</t>
    </rPh>
    <rPh sb="5" eb="7">
      <t>シュウセキ</t>
    </rPh>
    <rPh sb="7" eb="8">
      <t>トモ</t>
    </rPh>
    <phoneticPr fontId="6"/>
  </si>
  <si>
    <t>間仕切壁撤去</t>
    <rPh sb="0" eb="1">
      <t>マ</t>
    </rPh>
    <rPh sb="1" eb="3">
      <t>シキリ</t>
    </rPh>
    <rPh sb="3" eb="4">
      <t>カベ</t>
    </rPh>
    <rPh sb="4" eb="6">
      <t>テッキョ</t>
    </rPh>
    <phoneticPr fontId="6"/>
  </si>
  <si>
    <t>LGS　集積共</t>
    <rPh sb="4" eb="6">
      <t>シュウセキ</t>
    </rPh>
    <rPh sb="6" eb="7">
      <t>トモ</t>
    </rPh>
    <phoneticPr fontId="6"/>
  </si>
  <si>
    <t>壁ボード撤去</t>
    <rPh sb="0" eb="1">
      <t>カベ</t>
    </rPh>
    <rPh sb="4" eb="6">
      <t>テッキョ</t>
    </rPh>
    <phoneticPr fontId="6"/>
  </si>
  <si>
    <t>壁合板撤去</t>
    <rPh sb="0" eb="1">
      <t>カベ</t>
    </rPh>
    <rPh sb="1" eb="3">
      <t>ゴウハン</t>
    </rPh>
    <rPh sb="3" eb="5">
      <t>テッキョ</t>
    </rPh>
    <phoneticPr fontId="6"/>
  </si>
  <si>
    <t>壁ｸﾞﾗｽｳｰﾙ撤去</t>
    <rPh sb="0" eb="1">
      <t>カベ</t>
    </rPh>
    <rPh sb="8" eb="10">
      <t>テッキョ</t>
    </rPh>
    <phoneticPr fontId="6"/>
  </si>
  <si>
    <t>ｱﾙﾐ製戸撤去</t>
    <rPh sb="3" eb="4">
      <t>セイ</t>
    </rPh>
    <rPh sb="4" eb="5">
      <t>ト</t>
    </rPh>
    <rPh sb="5" eb="7">
      <t>テッキョ</t>
    </rPh>
    <phoneticPr fontId="6"/>
  </si>
  <si>
    <t>ｽﾃﾝﾚｽ製戸撤去</t>
    <rPh sb="5" eb="6">
      <t>セイ</t>
    </rPh>
    <rPh sb="6" eb="7">
      <t>ト</t>
    </rPh>
    <rPh sb="7" eb="9">
      <t>テッキョ</t>
    </rPh>
    <phoneticPr fontId="6"/>
  </si>
  <si>
    <t>ﾄｲﾚｽｸﾘｰﾝ撤去</t>
    <rPh sb="8" eb="10">
      <t>テッキョ</t>
    </rPh>
    <phoneticPr fontId="6"/>
  </si>
  <si>
    <t>両開戸　扉のみ　集積共</t>
    <rPh sb="0" eb="1">
      <t>リョウ</t>
    </rPh>
    <rPh sb="1" eb="2">
      <t>ヒラキ</t>
    </rPh>
    <rPh sb="2" eb="3">
      <t>ト</t>
    </rPh>
    <rPh sb="4" eb="5">
      <t>トビラ</t>
    </rPh>
    <rPh sb="8" eb="10">
      <t>シュウセキ</t>
    </rPh>
    <rPh sb="10" eb="11">
      <t>トモ</t>
    </rPh>
    <phoneticPr fontId="6"/>
  </si>
  <si>
    <t>撤去建具ｶﾞﾗｽ取外し</t>
    <rPh sb="0" eb="2">
      <t>テッキョ</t>
    </rPh>
    <rPh sb="2" eb="4">
      <t>タテグ</t>
    </rPh>
    <rPh sb="7" eb="10">
      <t>トリハズシ</t>
    </rPh>
    <phoneticPr fontId="6"/>
  </si>
  <si>
    <t>家具類撤去</t>
    <rPh sb="0" eb="3">
      <t>カグルイ</t>
    </rPh>
    <rPh sb="3" eb="5">
      <t>テッキョ</t>
    </rPh>
    <phoneticPr fontId="6"/>
  </si>
  <si>
    <t>二重張　一般　集積共</t>
    <rPh sb="0" eb="2">
      <t>フタエ</t>
    </rPh>
    <rPh sb="2" eb="3">
      <t>ハリ</t>
    </rPh>
    <rPh sb="4" eb="6">
      <t>イッパン</t>
    </rPh>
    <rPh sb="7" eb="9">
      <t>シュウセキ</t>
    </rPh>
    <rPh sb="9" eb="10">
      <t>トモ</t>
    </rPh>
    <phoneticPr fontId="6"/>
  </si>
  <si>
    <t>人力　瓦類</t>
    <rPh sb="0" eb="2">
      <t>ジンリキ</t>
    </rPh>
    <rPh sb="3" eb="4">
      <t>カワラ</t>
    </rPh>
    <rPh sb="4" eb="5">
      <t>ルイ</t>
    </rPh>
    <phoneticPr fontId="6"/>
  </si>
  <si>
    <t>鉄t3.0-6.0未満　H2</t>
    <rPh sb="0" eb="1">
      <t>テツ</t>
    </rPh>
    <rPh sb="9" eb="11">
      <t>ミマン</t>
    </rPh>
    <phoneticPr fontId="6"/>
  </si>
  <si>
    <t>ｱﾙﾐ</t>
    <phoneticPr fontId="6"/>
  </si>
  <si>
    <t>ｽﾃﾝﾚｽ</t>
    <phoneticPr fontId="6"/>
  </si>
  <si>
    <t>土工機械運搬</t>
    <rPh sb="0" eb="4">
      <t>ドコウキカイ</t>
    </rPh>
    <rPh sb="4" eb="6">
      <t>ウンパン</t>
    </rPh>
    <phoneticPr fontId="6"/>
  </si>
  <si>
    <t>往復</t>
    <rPh sb="0" eb="2">
      <t>オウフク</t>
    </rPh>
    <phoneticPr fontId="6"/>
  </si>
  <si>
    <t>壁式構造　A種　地上部</t>
    <rPh sb="0" eb="2">
      <t>カベシキ</t>
    </rPh>
    <rPh sb="2" eb="4">
      <t>コウゾウ</t>
    </rPh>
    <rPh sb="6" eb="7">
      <t>シュ</t>
    </rPh>
    <rPh sb="8" eb="10">
      <t>チジョウ</t>
    </rPh>
    <rPh sb="10" eb="11">
      <t>ブ</t>
    </rPh>
    <phoneticPr fontId="6"/>
  </si>
  <si>
    <t>A種　部分目違いばらい無　ｺｰﾝ処理</t>
    <rPh sb="1" eb="2">
      <t>シュ</t>
    </rPh>
    <rPh sb="3" eb="7">
      <t>ブブンメチガ</t>
    </rPh>
    <rPh sb="11" eb="12">
      <t>ム</t>
    </rPh>
    <rPh sb="16" eb="18">
      <t>ショリ</t>
    </rPh>
    <phoneticPr fontId="6"/>
  </si>
  <si>
    <t>柱脚金物類</t>
    <rPh sb="0" eb="2">
      <t>チュウキャク</t>
    </rPh>
    <rPh sb="2" eb="4">
      <t>カナモノ</t>
    </rPh>
    <rPh sb="4" eb="5">
      <t>ルイ</t>
    </rPh>
    <phoneticPr fontId="6"/>
  </si>
  <si>
    <t>ブレース</t>
    <phoneticPr fontId="6"/>
  </si>
  <si>
    <t>階段ﾓﾙﾀﾙ塗</t>
    <rPh sb="0" eb="2">
      <t>カイダン</t>
    </rPh>
    <rPh sb="6" eb="7">
      <t>ヌリ</t>
    </rPh>
    <phoneticPr fontId="4"/>
  </si>
  <si>
    <t>壁　撥水材塗装</t>
    <rPh sb="0" eb="1">
      <t>カベ</t>
    </rPh>
    <rPh sb="2" eb="5">
      <t>ハッスイザイ</t>
    </rPh>
    <rPh sb="5" eb="7">
      <t>トソウ</t>
    </rPh>
    <phoneticPr fontId="6"/>
  </si>
  <si>
    <t>RC面　素地B種</t>
    <rPh sb="2" eb="3">
      <t>メン</t>
    </rPh>
    <rPh sb="4" eb="6">
      <t>ソジ</t>
    </rPh>
    <rPh sb="7" eb="8">
      <t>シュ</t>
    </rPh>
    <phoneticPr fontId="6"/>
  </si>
  <si>
    <t>簡易屋根撤去</t>
    <rPh sb="0" eb="2">
      <t>カンイ</t>
    </rPh>
    <rPh sb="2" eb="4">
      <t>ヤネ</t>
    </rPh>
    <rPh sb="4" eb="6">
      <t>テッキョ</t>
    </rPh>
    <phoneticPr fontId="6"/>
  </si>
  <si>
    <t>ｻｲﾃﾞｨﾝｸﾞ目地ｼｰﾘﾝｸﾞ</t>
    <rPh sb="8" eb="13">
      <t>シーリング</t>
    </rPh>
    <phoneticPr fontId="6"/>
  </si>
  <si>
    <t>引き寄せ金物</t>
    <rPh sb="0" eb="1">
      <t>ヒ</t>
    </rPh>
    <rPh sb="2" eb="3">
      <t>ヨ</t>
    </rPh>
    <rPh sb="4" eb="6">
      <t>カナモノ</t>
    </rPh>
    <phoneticPr fontId="6"/>
  </si>
  <si>
    <t>t=12</t>
    <phoneticPr fontId="6"/>
  </si>
  <si>
    <t>土間コンクリート撤去</t>
    <rPh sb="0" eb="2">
      <t>ドマ</t>
    </rPh>
    <rPh sb="8" eb="10">
      <t>テッキョ</t>
    </rPh>
    <phoneticPr fontId="4"/>
  </si>
  <si>
    <t>盛り土</t>
    <rPh sb="0" eb="1">
      <t>モ</t>
    </rPh>
    <rPh sb="2" eb="3">
      <t>ツチ</t>
    </rPh>
    <phoneticPr fontId="6"/>
  </si>
  <si>
    <t>SD295　D10</t>
  </si>
  <si>
    <t>SD295　D13</t>
  </si>
  <si>
    <t>平鋼</t>
    <rPh sb="0" eb="2">
      <t>ヒラコウ</t>
    </rPh>
    <phoneticPr fontId="6"/>
  </si>
  <si>
    <t>SS400　FB-12x100</t>
    <phoneticPr fontId="6"/>
  </si>
  <si>
    <t>ｱﾝｶｰﾎﾞﾙﾄ</t>
    <phoneticPr fontId="6"/>
  </si>
  <si>
    <t>ｽﾀｯﾄﾞﾎﾞﾙﾄ</t>
    <phoneticPr fontId="6"/>
  </si>
  <si>
    <t>M16　L=400</t>
    <phoneticPr fontId="6"/>
  </si>
  <si>
    <t>φ16　L=80</t>
    <phoneticPr fontId="6"/>
  </si>
  <si>
    <t>6t車</t>
    <rPh sb="2" eb="3">
      <t>シャ</t>
    </rPh>
    <phoneticPr fontId="6"/>
  </si>
  <si>
    <t>階段 ﾀｲﾙ(材料)</t>
    <rPh sb="0" eb="2">
      <t>カイダン</t>
    </rPh>
    <rPh sb="7" eb="9">
      <t>ザイリョウ</t>
    </rPh>
    <phoneticPr fontId="6"/>
  </si>
  <si>
    <t>ＥＸＰ．Ｊ金物</t>
    <rPh sb="5" eb="7">
      <t>カナモノ</t>
    </rPh>
    <phoneticPr fontId="4"/>
  </si>
  <si>
    <t>DP塗装</t>
    <rPh sb="2" eb="4">
      <t>トソウ</t>
    </rPh>
    <phoneticPr fontId="6"/>
  </si>
  <si>
    <t>機械　鉄筋切断共　集積共</t>
    <rPh sb="0" eb="2">
      <t>キカイ</t>
    </rPh>
    <rPh sb="3" eb="8">
      <t>テッキンセツダントモ</t>
    </rPh>
    <rPh sb="9" eb="11">
      <t>シュウセキ</t>
    </rPh>
    <rPh sb="11" eb="12">
      <t>トモ</t>
    </rPh>
    <phoneticPr fontId="6"/>
  </si>
  <si>
    <t>基礎コンクリート撤去</t>
    <rPh sb="0" eb="2">
      <t>キソ</t>
    </rPh>
    <rPh sb="8" eb="10">
      <t>テッキョ</t>
    </rPh>
    <phoneticPr fontId="4"/>
  </si>
  <si>
    <t>地上コンクリート撤去</t>
    <rPh sb="0" eb="2">
      <t>チジョウ</t>
    </rPh>
    <rPh sb="8" eb="10">
      <t>テッキョ</t>
    </rPh>
    <phoneticPr fontId="4"/>
  </si>
  <si>
    <t>　　</t>
    <phoneticPr fontId="4"/>
  </si>
  <si>
    <t>符
号</t>
    <phoneticPr fontId="6"/>
  </si>
  <si>
    <t>アミダキアプローチ
新築工事</t>
    <rPh sb="10" eb="14">
      <t>シンチクコウジ</t>
    </rPh>
    <phoneticPr fontId="6"/>
  </si>
  <si>
    <t>機械設備工事</t>
    <rPh sb="0" eb="2">
      <t>キカイ</t>
    </rPh>
    <rPh sb="2" eb="4">
      <t>セツビ</t>
    </rPh>
    <rPh sb="4" eb="6">
      <t>コウジ</t>
    </rPh>
    <phoneticPr fontId="6"/>
  </si>
  <si>
    <t>電気設備工事</t>
    <rPh sb="0" eb="2">
      <t>デンキ</t>
    </rPh>
    <rPh sb="2" eb="4">
      <t>セツビ</t>
    </rPh>
    <rPh sb="4" eb="6">
      <t>コウジ</t>
    </rPh>
    <phoneticPr fontId="6"/>
  </si>
  <si>
    <t>ZONE3</t>
    <phoneticPr fontId="6"/>
  </si>
  <si>
    <t>運搬取付費・法定福利費</t>
    <rPh sb="0" eb="4">
      <t>ウンパントリツケ</t>
    </rPh>
    <rPh sb="4" eb="5">
      <t>ヒ</t>
    </rPh>
    <rPh sb="6" eb="11">
      <t>ホウテイフクリヒ</t>
    </rPh>
    <phoneticPr fontId="6"/>
  </si>
  <si>
    <t>ケンドン式断熱パネル</t>
    <rPh sb="4" eb="5">
      <t>シキ</t>
    </rPh>
    <rPh sb="5" eb="7">
      <t>ダンネツ</t>
    </rPh>
    <phoneticPr fontId="6"/>
  </si>
  <si>
    <t>共通仮設費（積上げ）</t>
    <rPh sb="0" eb="5">
      <t>キョウツウカセツヒ</t>
    </rPh>
    <rPh sb="6" eb="8">
      <t>ツミア</t>
    </rPh>
    <phoneticPr fontId="6"/>
  </si>
  <si>
    <t>化学物質濃度測定</t>
    <phoneticPr fontId="6"/>
  </si>
  <si>
    <t>キャスターゲート</t>
    <phoneticPr fontId="6"/>
  </si>
  <si>
    <t>幅6m×高1.8m　片開き　存置9カ月</t>
    <rPh sb="0" eb="1">
      <t>ハバ</t>
    </rPh>
    <rPh sb="4" eb="5">
      <t>タカ</t>
    </rPh>
    <rPh sb="10" eb="12">
      <t>カタビラ</t>
    </rPh>
    <rPh sb="14" eb="16">
      <t>ゾンチ</t>
    </rPh>
    <rPh sb="18" eb="19">
      <t>ゲツ</t>
    </rPh>
    <phoneticPr fontId="6"/>
  </si>
  <si>
    <t>仮設倉庫</t>
    <rPh sb="0" eb="4">
      <t>カセツソウコ</t>
    </rPh>
    <phoneticPr fontId="6"/>
  </si>
  <si>
    <t>建物維持管理費</t>
    <rPh sb="0" eb="7">
      <t>タテモノイジカンリヒ</t>
    </rPh>
    <phoneticPr fontId="6"/>
  </si>
  <si>
    <t>㎡･月</t>
    <rPh sb="2" eb="3">
      <t>ツキ</t>
    </rPh>
    <phoneticPr fontId="6"/>
  </si>
  <si>
    <t>Ⅰ-②　共通仮設費積上</t>
    <rPh sb="4" eb="6">
      <t>キョウツウ</t>
    </rPh>
    <rPh sb="6" eb="8">
      <t>カセツ</t>
    </rPh>
    <rPh sb="8" eb="9">
      <t>ヒ</t>
    </rPh>
    <phoneticPr fontId="6"/>
  </si>
  <si>
    <t>軒樋　水洗い工法</t>
    <rPh sb="0" eb="2">
      <t>ノキトイ</t>
    </rPh>
    <rPh sb="3" eb="5">
      <t>ミズアラ</t>
    </rPh>
    <rPh sb="6" eb="8">
      <t>コウホウ</t>
    </rPh>
    <phoneticPr fontId="6"/>
  </si>
  <si>
    <t>天井ｲﾝｻｰﾄ</t>
    <rPh sb="0" eb="2">
      <t>テンジョウ</t>
    </rPh>
    <phoneticPr fontId="6"/>
  </si>
  <si>
    <t>一般用</t>
    <rPh sb="0" eb="3">
      <t>イッパンヨウ</t>
    </rPh>
    <phoneticPr fontId="6"/>
  </si>
  <si>
    <t>野縁19形 ＠225　ｲﾝｻｰﾄ別途
ふところ高1.5m未満 直張用</t>
    <rPh sb="0" eb="1">
      <t>ノ</t>
    </rPh>
    <rPh sb="1" eb="2">
      <t>フチ</t>
    </rPh>
    <rPh sb="4" eb="5">
      <t>カタチ</t>
    </rPh>
    <rPh sb="23" eb="24">
      <t>タカ</t>
    </rPh>
    <rPh sb="28" eb="30">
      <t>ミマン</t>
    </rPh>
    <rPh sb="31" eb="33">
      <t>チョクバ</t>
    </rPh>
    <rPh sb="33" eb="34">
      <t>ヨウ</t>
    </rPh>
    <phoneticPr fontId="6"/>
  </si>
  <si>
    <t>野縁19形 ＠360　ｲﾝｻｰﾄ別途
ふところ高1.5m未満 直張用</t>
    <rPh sb="0" eb="1">
      <t>ノ</t>
    </rPh>
    <rPh sb="1" eb="2">
      <t>フチ</t>
    </rPh>
    <rPh sb="4" eb="5">
      <t>カタチ</t>
    </rPh>
    <rPh sb="23" eb="24">
      <t>タカ</t>
    </rPh>
    <rPh sb="28" eb="30">
      <t>ミマン</t>
    </rPh>
    <rPh sb="31" eb="33">
      <t>チョクバ</t>
    </rPh>
    <rPh sb="33" eb="34">
      <t>ヨウ</t>
    </rPh>
    <phoneticPr fontId="6"/>
  </si>
  <si>
    <t>両面SR-1　ｶﾞﾗｽ規格4.45m2以下
ｼﾘｺｰﾝ系 1成分形</t>
    <rPh sb="0" eb="2">
      <t>リョウメン</t>
    </rPh>
    <rPh sb="11" eb="13">
      <t>キカク</t>
    </rPh>
    <rPh sb="19" eb="21">
      <t>イカ</t>
    </rPh>
    <rPh sb="27" eb="28">
      <t>ケイ</t>
    </rPh>
    <rPh sb="30" eb="31">
      <t>ナ</t>
    </rPh>
    <rPh sb="31" eb="32">
      <t>フン</t>
    </rPh>
    <rPh sb="32" eb="33">
      <t>カタチ</t>
    </rPh>
    <phoneticPr fontId="6"/>
  </si>
  <si>
    <t>建屋木組</t>
    <rPh sb="0" eb="2">
      <t>タテヤ</t>
    </rPh>
    <rPh sb="2" eb="3">
      <t>キ</t>
    </rPh>
    <rPh sb="3" eb="4">
      <t>グミ</t>
    </rPh>
    <phoneticPr fontId="6"/>
  </si>
  <si>
    <t>展示物撤去</t>
    <rPh sb="0" eb="3">
      <t>テンジブツ</t>
    </rPh>
    <rPh sb="3" eb="5">
      <t>テッキョ</t>
    </rPh>
    <phoneticPr fontId="6"/>
  </si>
  <si>
    <t>天井点検口</t>
    <rPh sb="0" eb="2">
      <t>テンジョウ</t>
    </rPh>
    <rPh sb="2" eb="5">
      <t>テンケンコウ</t>
    </rPh>
    <phoneticPr fontId="6"/>
  </si>
  <si>
    <t>一般ﾀｲﾌﾟ　ｱﾙﾐ製　内外枠共目地
450角</t>
    <rPh sb="0" eb="2">
      <t>イッパン</t>
    </rPh>
    <rPh sb="10" eb="11">
      <t>セイ</t>
    </rPh>
    <rPh sb="12" eb="15">
      <t>ナイガイワク</t>
    </rPh>
    <rPh sb="15" eb="16">
      <t>トモ</t>
    </rPh>
    <rPh sb="16" eb="18">
      <t>メジ</t>
    </rPh>
    <rPh sb="22" eb="23">
      <t>カド</t>
    </rPh>
    <phoneticPr fontId="6"/>
  </si>
  <si>
    <t>屋内軽量鉄骨天井下地開口補強</t>
    <rPh sb="0" eb="2">
      <t>オクナイ</t>
    </rPh>
    <rPh sb="2" eb="6">
      <t>ケイリョウテッコツ</t>
    </rPh>
    <rPh sb="6" eb="8">
      <t>テンジョウ</t>
    </rPh>
    <rPh sb="8" eb="10">
      <t>シタジ</t>
    </rPh>
    <rPh sb="10" eb="14">
      <t>カイコウホキョウ</t>
    </rPh>
    <phoneticPr fontId="4"/>
  </si>
  <si>
    <t>19形　450x450㎜程度
ﾎﾞｰﾄﾞ等切込共</t>
    <rPh sb="2" eb="3">
      <t>カタチ</t>
    </rPh>
    <rPh sb="12" eb="14">
      <t>テイド</t>
    </rPh>
    <rPh sb="20" eb="21">
      <t>ナド</t>
    </rPh>
    <rPh sb="21" eb="23">
      <t>キリコミ</t>
    </rPh>
    <rPh sb="23" eb="24">
      <t>トモ</t>
    </rPh>
    <phoneticPr fontId="6"/>
  </si>
  <si>
    <t>19形　300x300㎜程度
ﾎﾞｰﾄﾞ等切込共</t>
    <rPh sb="2" eb="3">
      <t>カタチ</t>
    </rPh>
    <rPh sb="12" eb="14">
      <t>テイド</t>
    </rPh>
    <rPh sb="20" eb="21">
      <t>ナド</t>
    </rPh>
    <rPh sb="21" eb="23">
      <t>キリコミ</t>
    </rPh>
    <rPh sb="23" eb="24">
      <t>トモ</t>
    </rPh>
    <phoneticPr fontId="6"/>
  </si>
  <si>
    <t>19形　900x900㎜程度
ﾎﾞｰﾄﾞ等切込共</t>
    <rPh sb="2" eb="3">
      <t>カタチ</t>
    </rPh>
    <rPh sb="12" eb="14">
      <t>テイド</t>
    </rPh>
    <rPh sb="20" eb="21">
      <t>ナド</t>
    </rPh>
    <rPh sb="21" eb="23">
      <t>キリコミ</t>
    </rPh>
    <rPh sb="23" eb="24">
      <t>トモ</t>
    </rPh>
    <phoneticPr fontId="6"/>
  </si>
  <si>
    <t>19形　1500x600㎜程度
ﾎﾞｰﾄﾞ等切込共</t>
    <rPh sb="2" eb="3">
      <t>カタチ</t>
    </rPh>
    <rPh sb="13" eb="15">
      <t>テイド</t>
    </rPh>
    <rPh sb="21" eb="22">
      <t>ナド</t>
    </rPh>
    <rPh sb="22" eb="24">
      <t>キリコミ</t>
    </rPh>
    <rPh sb="24" eb="25">
      <t>トモ</t>
    </rPh>
    <phoneticPr fontId="6"/>
  </si>
  <si>
    <t>天井岩綿吸音板張</t>
    <rPh sb="0" eb="2">
      <t>テンジョウ</t>
    </rPh>
    <rPh sb="2" eb="7">
      <t>ガンメンキュウオンバン</t>
    </rPh>
    <rPh sb="7" eb="8">
      <t>ハリ</t>
    </rPh>
    <phoneticPr fontId="6"/>
  </si>
  <si>
    <t>厚9.0　突付　捨張工法(GB-Dt9.5)</t>
    <rPh sb="0" eb="1">
      <t>アツ</t>
    </rPh>
    <rPh sb="5" eb="6">
      <t>ツ</t>
    </rPh>
    <rPh sb="6" eb="7">
      <t>フ</t>
    </rPh>
    <rPh sb="8" eb="9">
      <t>シャ</t>
    </rPh>
    <rPh sb="9" eb="10">
      <t>ハリ</t>
    </rPh>
    <rPh sb="10" eb="12">
      <t>コウホウ</t>
    </rPh>
    <phoneticPr fontId="6"/>
  </si>
  <si>
    <t>床　水洗い工法</t>
    <rPh sb="0" eb="1">
      <t>ユカ</t>
    </rPh>
    <rPh sb="2" eb="4">
      <t>ミズアラ</t>
    </rPh>
    <rPh sb="5" eb="7">
      <t>コウホウ</t>
    </rPh>
    <phoneticPr fontId="6"/>
  </si>
  <si>
    <t>床　防塵塗装</t>
    <rPh sb="0" eb="1">
      <t>ユカ</t>
    </rPh>
    <rPh sb="2" eb="6">
      <t>ボウジントソウ</t>
    </rPh>
    <phoneticPr fontId="6"/>
  </si>
  <si>
    <t>非金属ｾﾒﾝﾄ系　ﾓﾉﾘｼｯｸ工法</t>
    <rPh sb="0" eb="1">
      <t>ヒ</t>
    </rPh>
    <rPh sb="1" eb="3">
      <t>キンゾク</t>
    </rPh>
    <rPh sb="7" eb="8">
      <t>ケイ</t>
    </rPh>
    <rPh sb="15" eb="17">
      <t>コウホウ</t>
    </rPh>
    <phoneticPr fontId="6"/>
  </si>
  <si>
    <t>ｼﾘﾝﾀﾞｰ錠</t>
    <rPh sb="6" eb="7">
      <t>ジョウ</t>
    </rPh>
    <phoneticPr fontId="6"/>
  </si>
  <si>
    <t>男子ﾄｲﾚ　化粧鏡</t>
    <rPh sb="0" eb="2">
      <t>ダンシ</t>
    </rPh>
    <rPh sb="6" eb="9">
      <t>ケショウカガミ</t>
    </rPh>
    <phoneticPr fontId="6"/>
  </si>
  <si>
    <t>女子ﾄｲﾚ　化粧鏡</t>
    <rPh sb="0" eb="2">
      <t>ジョシ</t>
    </rPh>
    <rPh sb="6" eb="9">
      <t>ケショウカガミ</t>
    </rPh>
    <phoneticPr fontId="6"/>
  </si>
  <si>
    <t>特寸　厚6</t>
    <rPh sb="0" eb="2">
      <t>トクスン</t>
    </rPh>
    <rPh sb="3" eb="4">
      <t>アツ</t>
    </rPh>
    <phoneticPr fontId="6"/>
  </si>
  <si>
    <t>H=1250　L=8500</t>
    <phoneticPr fontId="6"/>
  </si>
  <si>
    <t>FL6+L60+FL6</t>
    <phoneticPr fontId="6"/>
  </si>
  <si>
    <t>L=1400+3200：レザー巻き</t>
    <rPh sb="15" eb="16">
      <t>マ</t>
    </rPh>
    <phoneticPr fontId="6"/>
  </si>
  <si>
    <t>平板載荷試験</t>
    <rPh sb="0" eb="2">
      <t>ヘイバン</t>
    </rPh>
    <rPh sb="2" eb="3">
      <t>ノル</t>
    </rPh>
    <rPh sb="3" eb="4">
      <t>ニ</t>
    </rPh>
    <rPh sb="4" eb="6">
      <t>シケン</t>
    </rPh>
    <phoneticPr fontId="6"/>
  </si>
  <si>
    <t>高耐候性ｶﾞﾙﾊﾞﾘｳﾑ鋼板　ｔ＝0.4
通し吊子､軒先､ｹﾗﾊﾞ､棟包み類</t>
    <rPh sb="0" eb="4">
      <t>コウタイコウセイ</t>
    </rPh>
    <rPh sb="12" eb="14">
      <t>コウハン</t>
    </rPh>
    <rPh sb="21" eb="22">
      <t>トオ</t>
    </rPh>
    <rPh sb="23" eb="25">
      <t>ツリコ</t>
    </rPh>
    <rPh sb="26" eb="28">
      <t>ノキサキ</t>
    </rPh>
    <rPh sb="34" eb="35">
      <t>トウ</t>
    </rPh>
    <rPh sb="35" eb="36">
      <t>ツツ</t>
    </rPh>
    <rPh sb="37" eb="38">
      <t>ルイ</t>
    </rPh>
    <phoneticPr fontId="6"/>
  </si>
  <si>
    <t>勾配曲面屋根　長尺立馳葺き</t>
    <rPh sb="0" eb="2">
      <t>コウバイ</t>
    </rPh>
    <rPh sb="2" eb="4">
      <t>キョクメン</t>
    </rPh>
    <rPh sb="4" eb="6">
      <t>ヤネ</t>
    </rPh>
    <rPh sb="7" eb="9">
      <t>チョウシャク</t>
    </rPh>
    <rPh sb="9" eb="10">
      <t>リツ</t>
    </rPh>
    <rPh sb="10" eb="11">
      <t>チ</t>
    </rPh>
    <rPh sb="11" eb="12">
      <t>フ</t>
    </rPh>
    <phoneticPr fontId="6"/>
  </si>
  <si>
    <t>磁器質　150x60</t>
    <rPh sb="0" eb="3">
      <t>ジキシツ</t>
    </rPh>
    <phoneticPr fontId="6"/>
  </si>
  <si>
    <t>床 ﾉﾝｽﾘｯﾌﾟﾀｲﾙ(材料)</t>
    <rPh sb="0" eb="1">
      <t>ユカ</t>
    </rPh>
    <rPh sb="13" eb="15">
      <t>ザイリョウ</t>
    </rPh>
    <phoneticPr fontId="6"/>
  </si>
  <si>
    <t>ﾉﾝｽﾘｯﾌﾟﾀｲﾙ</t>
    <phoneticPr fontId="6"/>
  </si>
  <si>
    <t>厚30　金ごて</t>
    <rPh sb="0" eb="1">
      <t>アツ</t>
    </rPh>
    <rPh sb="4" eb="5">
      <t>キン</t>
    </rPh>
    <phoneticPr fontId="4"/>
  </si>
  <si>
    <t>防腐剤注入処理</t>
    <rPh sb="0" eb="2">
      <t>ボウフ</t>
    </rPh>
    <rPh sb="2" eb="3">
      <t>ザイ</t>
    </rPh>
    <rPh sb="3" eb="5">
      <t>チュウニュウ</t>
    </rPh>
    <rPh sb="5" eb="7">
      <t>ショリ</t>
    </rPh>
    <phoneticPr fontId="6"/>
  </si>
  <si>
    <t>ロールスクリーン</t>
    <phoneticPr fontId="6"/>
  </si>
  <si>
    <t>スクリーンボックス</t>
    <phoneticPr fontId="6"/>
  </si>
  <si>
    <t>木製200x200　ﾚｸﾁｬｰﾙｰﾑ</t>
    <rPh sb="0" eb="2">
      <t>モクセイ</t>
    </rPh>
    <phoneticPr fontId="6"/>
  </si>
  <si>
    <t>床 汚垂石(材料)</t>
    <rPh sb="0" eb="1">
      <t>ユカ</t>
    </rPh>
    <rPh sb="2" eb="4">
      <t>オタレ</t>
    </rPh>
    <rPh sb="4" eb="5">
      <t>イシ</t>
    </rPh>
    <rPh sb="6" eb="8">
      <t>ザイリョウ</t>
    </rPh>
    <phoneticPr fontId="6"/>
  </si>
  <si>
    <t>床 汚垂石(施工手間)</t>
    <rPh sb="0" eb="1">
      <t>ユカ</t>
    </rPh>
    <rPh sb="6" eb="10">
      <t>セコウテマ</t>
    </rPh>
    <phoneticPr fontId="6"/>
  </si>
  <si>
    <t>小規模土工</t>
    <rPh sb="0" eb="5">
      <t>ショウキボドコウ</t>
    </rPh>
    <phoneticPr fontId="6"/>
  </si>
  <si>
    <t>発生土運搬</t>
    <rPh sb="0" eb="3">
      <t>ハッセイド</t>
    </rPh>
    <rPh sb="3" eb="5">
      <t>ウンパン</t>
    </rPh>
    <phoneticPr fontId="6"/>
  </si>
  <si>
    <t>壁　外装薄塗材E</t>
    <rPh sb="0" eb="1">
      <t>カベ</t>
    </rPh>
    <rPh sb="2" eb="4">
      <t>ガイソウ</t>
    </rPh>
    <rPh sb="4" eb="5">
      <t>ウス</t>
    </rPh>
    <rPh sb="5" eb="6">
      <t>ヌリ</t>
    </rPh>
    <rPh sb="6" eb="7">
      <t>ザイ</t>
    </rPh>
    <phoneticPr fontId="6"/>
  </si>
  <si>
    <t>天井　素地ごしらえ</t>
    <rPh sb="0" eb="2">
      <t>テンジョウ</t>
    </rPh>
    <rPh sb="3" eb="5">
      <t>ソジ</t>
    </rPh>
    <phoneticPr fontId="6"/>
  </si>
  <si>
    <t>ｹｲｶﾙ板面　素地Ｂ種</t>
    <phoneticPr fontId="6"/>
  </si>
  <si>
    <t>厚25　ﾉﾝﾌﾛﾝA種1H</t>
    <rPh sb="10" eb="11">
      <t>シュ</t>
    </rPh>
    <phoneticPr fontId="6"/>
  </si>
  <si>
    <t>ｽﾁｰﾙ　H=800　木製笠木φ40共</t>
    <rPh sb="11" eb="15">
      <t>モクセイカサギ</t>
    </rPh>
    <rPh sb="18" eb="19">
      <t>トモ</t>
    </rPh>
    <phoneticPr fontId="6"/>
  </si>
  <si>
    <t>厚6　特寸4.0㎡以下</t>
    <rPh sb="0" eb="1">
      <t>アツ</t>
    </rPh>
    <rPh sb="3" eb="5">
      <t>トクスン</t>
    </rPh>
    <rPh sb="9" eb="11">
      <t>イカ</t>
    </rPh>
    <phoneticPr fontId="6"/>
  </si>
  <si>
    <t>脚立足場　一般</t>
  </si>
  <si>
    <t>屋根　改質ﾙｰﾌｨﾝｸﾞ</t>
    <rPh sb="0" eb="2">
      <t>ヤネ</t>
    </rPh>
    <rPh sb="3" eb="5">
      <t>カイシツ</t>
    </rPh>
    <phoneticPr fontId="6"/>
  </si>
  <si>
    <t>粘着層付</t>
    <rPh sb="0" eb="3">
      <t>ネンチャクソウ</t>
    </rPh>
    <rPh sb="3" eb="4">
      <t>フ</t>
    </rPh>
    <phoneticPr fontId="6"/>
  </si>
  <si>
    <t>屋根　水上･軒先水切り</t>
    <rPh sb="0" eb="2">
      <t>ヤネ</t>
    </rPh>
    <rPh sb="3" eb="5">
      <t>ミナカミ</t>
    </rPh>
    <rPh sb="6" eb="10">
      <t>ノキサキミズキ</t>
    </rPh>
    <phoneticPr fontId="6"/>
  </si>
  <si>
    <t>MCK-105ST</t>
    <phoneticPr fontId="6"/>
  </si>
  <si>
    <t>MCK-105CN</t>
    <phoneticPr fontId="6"/>
  </si>
  <si>
    <t>ｱﾙﾐ製　床用　ｸﾘｱﾗﾝｽ50</t>
    <rPh sb="3" eb="4">
      <t>セイ</t>
    </rPh>
    <rPh sb="5" eb="7">
      <t>ユカヨウ</t>
    </rPh>
    <phoneticPr fontId="4"/>
  </si>
  <si>
    <t>錆止め塗装</t>
    <rPh sb="0" eb="2">
      <t>サビド</t>
    </rPh>
    <rPh sb="3" eb="5">
      <t>トソウ</t>
    </rPh>
    <phoneticPr fontId="6"/>
  </si>
  <si>
    <t>溶融亜鉛ﾒｯｷ面　
変性ｴﾎﾟｷｼ樹脂ﾌﾟﾗｲﾏｰ</t>
    <phoneticPr fontId="6"/>
  </si>
  <si>
    <t>溶融亜鉛ﾒｯｷ面　工程A種</t>
    <rPh sb="0" eb="4">
      <t>ヨウユウアエン</t>
    </rPh>
    <rPh sb="7" eb="8">
      <t>メン</t>
    </rPh>
    <rPh sb="9" eb="11">
      <t>コウテイ</t>
    </rPh>
    <rPh sb="12" eb="13">
      <t>シュ</t>
    </rPh>
    <phoneticPr fontId="6"/>
  </si>
  <si>
    <t>素地ごしらえ</t>
    <rPh sb="0" eb="2">
      <t>ソジ</t>
    </rPh>
    <phoneticPr fontId="6"/>
  </si>
  <si>
    <t>ｻﾝﾌﾟﾘﾝｸﾞ、評価・報告書作成 器材運搬料　5箇所</t>
    <rPh sb="18" eb="19">
      <t>ウツワ</t>
    </rPh>
    <rPh sb="19" eb="20">
      <t>ザイ</t>
    </rPh>
    <rPh sb="20" eb="22">
      <t>ウンパン</t>
    </rPh>
    <rPh sb="22" eb="23">
      <t>リョウ</t>
    </rPh>
    <rPh sb="25" eb="27">
      <t>カショ</t>
    </rPh>
    <phoneticPr fontId="6"/>
  </si>
  <si>
    <t>4t車　30km程度　往復</t>
    <rPh sb="2" eb="3">
      <t>シャ</t>
    </rPh>
    <rPh sb="8" eb="10">
      <t>テイド</t>
    </rPh>
    <rPh sb="11" eb="13">
      <t>オウフク</t>
    </rPh>
    <phoneticPr fontId="6"/>
  </si>
  <si>
    <t>4t車　加工場～現場　30km程度</t>
    <rPh sb="2" eb="3">
      <t>シャ</t>
    </rPh>
    <rPh sb="4" eb="6">
      <t>カコウ</t>
    </rPh>
    <rPh sb="6" eb="7">
      <t>バ</t>
    </rPh>
    <rPh sb="8" eb="10">
      <t>ゲンバ</t>
    </rPh>
    <rPh sb="15" eb="17">
      <t>テイド</t>
    </rPh>
    <phoneticPr fontId="6"/>
  </si>
  <si>
    <t>X-2　平面
ｳﾚﾀﾝｺﾞﾑ　緩衝工法　表面塗装共</t>
    <rPh sb="4" eb="6">
      <t>ヘイメン</t>
    </rPh>
    <rPh sb="15" eb="17">
      <t>カンショウ</t>
    </rPh>
    <rPh sb="17" eb="19">
      <t>コウホウ</t>
    </rPh>
    <rPh sb="20" eb="22">
      <t>ヒョウメン</t>
    </rPh>
    <rPh sb="22" eb="24">
      <t>トソウ</t>
    </rPh>
    <rPh sb="24" eb="25">
      <t>トモ</t>
    </rPh>
    <phoneticPr fontId="6"/>
  </si>
  <si>
    <t>堅木　　材料</t>
    <rPh sb="0" eb="2">
      <t>カタギ</t>
    </rPh>
    <rPh sb="4" eb="6">
      <t>ザイリョウ</t>
    </rPh>
    <phoneticPr fontId="4"/>
  </si>
  <si>
    <t>押出法ﾎﾟﾘｽﾁﾚﾝﾌｫｰﾑt=40　改質ｱｽﾌｧ
ﾙﾄﾙｰﾌｨﾝｸﾞ　樋･屋根仕舞部馳平葺き</t>
    <rPh sb="0" eb="2">
      <t>オシダシ</t>
    </rPh>
    <rPh sb="2" eb="3">
      <t>ホウ</t>
    </rPh>
    <rPh sb="19" eb="21">
      <t>カイシツ</t>
    </rPh>
    <rPh sb="36" eb="37">
      <t>トイ</t>
    </rPh>
    <rPh sb="38" eb="43">
      <t>ヤネシマイブ</t>
    </rPh>
    <rPh sb="43" eb="44">
      <t>チ</t>
    </rPh>
    <rPh sb="44" eb="45">
      <t>ヒラ</t>
    </rPh>
    <rPh sb="45" eb="46">
      <t>フ</t>
    </rPh>
    <phoneticPr fontId="6"/>
  </si>
  <si>
    <t>屋外軽量鉄骨天井下地</t>
    <rPh sb="0" eb="2">
      <t>オクガイ</t>
    </rPh>
    <rPh sb="2" eb="6">
      <t>ケイリョウテッコツ</t>
    </rPh>
    <rPh sb="6" eb="8">
      <t>テンジョウ</t>
    </rPh>
    <rPh sb="8" eb="10">
      <t>シタジ</t>
    </rPh>
    <phoneticPr fontId="4"/>
  </si>
  <si>
    <t>野縁25形 ＠300　ｲﾝｻｰﾄ別途
ふところ高1.0m未満 直張用</t>
    <rPh sb="0" eb="1">
      <t>ノ</t>
    </rPh>
    <rPh sb="1" eb="2">
      <t>フチ</t>
    </rPh>
    <rPh sb="4" eb="5">
      <t>カタチ</t>
    </rPh>
    <rPh sb="16" eb="18">
      <t>ベット</t>
    </rPh>
    <rPh sb="23" eb="24">
      <t>タカ</t>
    </rPh>
    <rPh sb="28" eb="30">
      <t>ミマン</t>
    </rPh>
    <rPh sb="31" eb="33">
      <t>チョクバ</t>
    </rPh>
    <rPh sb="33" eb="34">
      <t>ヨウ</t>
    </rPh>
    <phoneticPr fontId="6"/>
  </si>
  <si>
    <t>軽量鉄骨材　□75x75x2.3他
現場施工ｱﾝｶｰ･塗装共</t>
    <rPh sb="0" eb="4">
      <t>ケイリョウテッコツ</t>
    </rPh>
    <rPh sb="4" eb="5">
      <t>ザイ</t>
    </rPh>
    <rPh sb="16" eb="17">
      <t>タ</t>
    </rPh>
    <rPh sb="18" eb="22">
      <t>ゲンバセコウ</t>
    </rPh>
    <rPh sb="27" eb="29">
      <t>トソウ</t>
    </rPh>
    <rPh sb="29" eb="30">
      <t>トモ</t>
    </rPh>
    <phoneticPr fontId="6"/>
  </si>
  <si>
    <t>床　ﾊﾞｻﾓﾙﾀﾙ</t>
    <rPh sb="0" eb="1">
      <t>ユカ</t>
    </rPh>
    <phoneticPr fontId="6"/>
  </si>
  <si>
    <t>ガラス手摺</t>
    <rPh sb="3" eb="5">
      <t>テスリ</t>
    </rPh>
    <phoneticPr fontId="6"/>
  </si>
  <si>
    <t>ガラス手摺スチール枠</t>
    <rPh sb="3" eb="5">
      <t>テスリ</t>
    </rPh>
    <rPh sb="9" eb="10">
      <t>ワク</t>
    </rPh>
    <phoneticPr fontId="6"/>
  </si>
  <si>
    <t>K1　ｶｳﾝﾀｰ造作　ｴﾝﾄﾗﾝｽ</t>
    <rPh sb="8" eb="10">
      <t>ゾウサク</t>
    </rPh>
    <phoneticPr fontId="6"/>
  </si>
  <si>
    <t>K2　本棚造作　ゆんたく</t>
    <rPh sb="3" eb="5">
      <t>ホンダナ</t>
    </rPh>
    <rPh sb="5" eb="7">
      <t>ゾウサク</t>
    </rPh>
    <phoneticPr fontId="6"/>
  </si>
  <si>
    <t>K3　本棚造作　ゆんたく</t>
    <phoneticPr fontId="6"/>
  </si>
  <si>
    <t>K4　靴箱造作　ゆんたく</t>
    <rPh sb="3" eb="5">
      <t>クツバコ</t>
    </rPh>
    <phoneticPr fontId="6"/>
  </si>
  <si>
    <t>K5　本棚造作　ゆんたく</t>
    <phoneticPr fontId="6"/>
  </si>
  <si>
    <t>K6　ﾍﾞﾝﾁ造作　ゆんたく</t>
    <phoneticPr fontId="6"/>
  </si>
  <si>
    <t>K7　収納ﾎﾞｯｸｽ造作　通路</t>
    <rPh sb="3" eb="5">
      <t>シュウノウ</t>
    </rPh>
    <rPh sb="10" eb="12">
      <t>ゾウサク</t>
    </rPh>
    <rPh sb="13" eb="15">
      <t>ツウロ</t>
    </rPh>
    <phoneticPr fontId="6"/>
  </si>
  <si>
    <t>K8　収納ﾎﾞｯｸｽ造作　通路</t>
    <phoneticPr fontId="6"/>
  </si>
  <si>
    <t>K9　収納ﾎﾞｯｸｽ造作　通路</t>
    <phoneticPr fontId="6"/>
  </si>
  <si>
    <t>K10　本棚造作　H1000　ﾚｸﾁｬｰﾙｰﾑ</t>
    <rPh sb="4" eb="8">
      <t>ホンダナゾウサク</t>
    </rPh>
    <phoneticPr fontId="6"/>
  </si>
  <si>
    <t>K11　本棚造作　H1000　ﾚｸﾁｬｰﾙｰﾑ</t>
    <phoneticPr fontId="6"/>
  </si>
  <si>
    <t>K12　本棚造作　H1000　ﾚｸﾁｬｰﾙｰﾑ</t>
    <phoneticPr fontId="6"/>
  </si>
  <si>
    <t>造作家具ﾃｰﾌﾞﾙ：ゆんたく</t>
    <rPh sb="0" eb="2">
      <t>ゾウサク</t>
    </rPh>
    <rPh sb="2" eb="4">
      <t>カグ</t>
    </rPh>
    <phoneticPr fontId="6"/>
  </si>
  <si>
    <t>片掛け2本分</t>
    <rPh sb="0" eb="1">
      <t>カタ</t>
    </rPh>
    <rPh sb="1" eb="2">
      <t>カ</t>
    </rPh>
    <rPh sb="4" eb="5">
      <t>ホン</t>
    </rPh>
    <rPh sb="5" eb="6">
      <t>ブン</t>
    </rPh>
    <phoneticPr fontId="6"/>
  </si>
  <si>
    <t>組</t>
    <rPh sb="0" eb="1">
      <t>クミ</t>
    </rPh>
    <phoneticPr fontId="4"/>
  </si>
  <si>
    <t>落下防止手摺</t>
    <rPh sb="0" eb="2">
      <t>ラッカ</t>
    </rPh>
    <rPh sb="2" eb="4">
      <t>ボウシ</t>
    </rPh>
    <rPh sb="4" eb="6">
      <t>テスリ</t>
    </rPh>
    <phoneticPr fontId="6"/>
  </si>
  <si>
    <t>階段手摺</t>
    <rPh sb="0" eb="2">
      <t>カイダン</t>
    </rPh>
    <rPh sb="2" eb="4">
      <t>テスリ</t>
    </rPh>
    <phoneticPr fontId="6"/>
  </si>
  <si>
    <t>階段段鼻PL</t>
    <rPh sb="0" eb="2">
      <t>カイダン</t>
    </rPh>
    <rPh sb="2" eb="4">
      <t>ダンバナ</t>
    </rPh>
    <phoneticPr fontId="6"/>
  </si>
  <si>
    <t>金ごて　ZONE3</t>
    <rPh sb="0" eb="1">
      <t>キン</t>
    </rPh>
    <phoneticPr fontId="4"/>
  </si>
  <si>
    <t>金ごて　厚30　エントランス</t>
    <rPh sb="0" eb="1">
      <t>キン</t>
    </rPh>
    <rPh sb="4" eb="5">
      <t>アツ</t>
    </rPh>
    <phoneticPr fontId="4"/>
  </si>
  <si>
    <t>ｾﾙﾌﾚﾍﾞﾘﾝｸﾞ　厚10　シアター部</t>
    <rPh sb="11" eb="12">
      <t>アツ</t>
    </rPh>
    <rPh sb="19" eb="20">
      <t>ブ</t>
    </rPh>
    <phoneticPr fontId="6"/>
  </si>
  <si>
    <t>出入口枠（片開き）等</t>
    <rPh sb="0" eb="3">
      <t>デイリグチ</t>
    </rPh>
    <rPh sb="3" eb="4">
      <t>ワク</t>
    </rPh>
    <rPh sb="5" eb="6">
      <t>カタ</t>
    </rPh>
    <rPh sb="6" eb="7">
      <t>ヒラ</t>
    </rPh>
    <rPh sb="9" eb="10">
      <t>ナド</t>
    </rPh>
    <phoneticPr fontId="4"/>
  </si>
  <si>
    <t>ｽﾃﾝﾚｽ製φ25　ゆんたく</t>
    <rPh sb="5" eb="6">
      <t>セイ</t>
    </rPh>
    <phoneticPr fontId="6"/>
  </si>
  <si>
    <t>ｍ</t>
  </si>
  <si>
    <t>鋼製　ZONE3
H900　FB-9x32</t>
    <rPh sb="0" eb="2">
      <t>コウセイ</t>
    </rPh>
    <phoneticPr fontId="6"/>
  </si>
  <si>
    <t>鋼製　ZONE3
PL4.5　H150</t>
    <rPh sb="0" eb="2">
      <t>コウセイ</t>
    </rPh>
    <phoneticPr fontId="6"/>
  </si>
  <si>
    <t>積込み</t>
    <rPh sb="0" eb="2">
      <t>ツミコ</t>
    </rPh>
    <phoneticPr fontId="6"/>
  </si>
  <si>
    <t>総掘り</t>
    <rPh sb="0" eb="2">
      <t>ソウボ</t>
    </rPh>
    <phoneticPr fontId="6"/>
  </si>
  <si>
    <t>　</t>
    <phoneticPr fontId="6"/>
  </si>
  <si>
    <t>床 ﾀｲﾙ張り(施工手間)</t>
    <rPh sb="0" eb="1">
      <t>ユカ</t>
    </rPh>
    <rPh sb="5" eb="6">
      <t>ハ</t>
    </rPh>
    <rPh sb="8" eb="12">
      <t>セコウテマ</t>
    </rPh>
    <phoneticPr fontId="6"/>
  </si>
  <si>
    <t>大型床タイル張り
300角　敷モルタル共</t>
    <rPh sb="0" eb="2">
      <t>オオガタ</t>
    </rPh>
    <rPh sb="2" eb="3">
      <t>ユカ</t>
    </rPh>
    <rPh sb="6" eb="7">
      <t>ハ</t>
    </rPh>
    <rPh sb="12" eb="13">
      <t>カク</t>
    </rPh>
    <rPh sb="14" eb="15">
      <t>シキ</t>
    </rPh>
    <rPh sb="19" eb="20">
      <t>トモ</t>
    </rPh>
    <phoneticPr fontId="6"/>
  </si>
  <si>
    <t>合成木材デッキ　下地共
　H140～1015　幕板､階段共</t>
    <rPh sb="0" eb="4">
      <t>ゴウセイモクザイ</t>
    </rPh>
    <rPh sb="8" eb="11">
      <t>シタジトモ</t>
    </rPh>
    <rPh sb="23" eb="25">
      <t>マクイタ</t>
    </rPh>
    <rPh sb="26" eb="28">
      <t>カイダン</t>
    </rPh>
    <rPh sb="28" eb="29">
      <t>トモ</t>
    </rPh>
    <phoneticPr fontId="4"/>
  </si>
  <si>
    <t>合成木材デッキ　下地共　H1140</t>
    <rPh sb="0" eb="2">
      <t>ゴウセイ</t>
    </rPh>
    <rPh sb="2" eb="4">
      <t>モクザイ</t>
    </rPh>
    <rPh sb="8" eb="11">
      <t>シタジトモ</t>
    </rPh>
    <phoneticPr fontId="4"/>
  </si>
  <si>
    <t>スロープ手摺</t>
    <rPh sb="4" eb="6">
      <t>テスリ</t>
    </rPh>
    <phoneticPr fontId="4"/>
  </si>
  <si>
    <t>65形　＠450　下地張あり</t>
    <rPh sb="2" eb="3">
      <t>カタチ</t>
    </rPh>
    <rPh sb="9" eb="11">
      <t>シタジ</t>
    </rPh>
    <rPh sb="11" eb="12">
      <t>ハリ</t>
    </rPh>
    <phoneticPr fontId="4"/>
  </si>
  <si>
    <t>100形　＠450　下地張あり</t>
    <rPh sb="3" eb="4">
      <t>カタチ</t>
    </rPh>
    <rPh sb="10" eb="12">
      <t>シタジ</t>
    </rPh>
    <rPh sb="12" eb="13">
      <t>ハリ</t>
    </rPh>
    <phoneticPr fontId="4"/>
  </si>
  <si>
    <t>天井　外装薄塗材E</t>
  </si>
  <si>
    <t>天井　外装薄塗材E</t>
    <rPh sb="0" eb="2">
      <t>テンジョウ</t>
    </rPh>
    <rPh sb="3" eb="5">
      <t>ガイソウ</t>
    </rPh>
    <rPh sb="5" eb="6">
      <t>ウス</t>
    </rPh>
    <rPh sb="6" eb="8">
      <t>トザイ</t>
    </rPh>
    <phoneticPr fontId="6"/>
  </si>
  <si>
    <t>壁　外装薄塗材E</t>
    <rPh sb="0" eb="1">
      <t>カベ</t>
    </rPh>
    <rPh sb="2" eb="4">
      <t>ガイソウ</t>
    </rPh>
    <rPh sb="4" eb="5">
      <t>ウス</t>
    </rPh>
    <rPh sb="5" eb="7">
      <t>トザイ</t>
    </rPh>
    <phoneticPr fontId="6"/>
  </si>
  <si>
    <t>アルポリック板
AW-7:3枚、AF-3:4枚</t>
    <rPh sb="14" eb="15">
      <t>マイ</t>
    </rPh>
    <rPh sb="22" eb="23">
      <t>マイ</t>
    </rPh>
    <phoneticPr fontId="6"/>
  </si>
  <si>
    <t>アルミパネル交換</t>
    <rPh sb="6" eb="8">
      <t>コウカン</t>
    </rPh>
    <phoneticPr fontId="6"/>
  </si>
  <si>
    <t>天井　EP-G塗装</t>
    <rPh sb="0" eb="2">
      <t>テンジョウ</t>
    </rPh>
    <rPh sb="7" eb="9">
      <t>トソウ</t>
    </rPh>
    <phoneticPr fontId="6"/>
  </si>
  <si>
    <t>天井ＥＰ塗</t>
    <rPh sb="0" eb="2">
      <t>テンジョウ</t>
    </rPh>
    <rPh sb="4" eb="5">
      <t>ト</t>
    </rPh>
    <phoneticPr fontId="6"/>
  </si>
  <si>
    <t>厚25
押出法ポリエチレンフォーム</t>
    <rPh sb="0" eb="1">
      <t>アツ</t>
    </rPh>
    <rPh sb="4" eb="7">
      <t>オシダシホウ</t>
    </rPh>
    <phoneticPr fontId="6"/>
  </si>
  <si>
    <t>W2520xH2200　付属金物共</t>
    <rPh sb="12" eb="14">
      <t>フゾク</t>
    </rPh>
    <rPh sb="14" eb="16">
      <t>カナモノ</t>
    </rPh>
    <rPh sb="16" eb="17">
      <t>トモ</t>
    </rPh>
    <phoneticPr fontId="6"/>
  </si>
  <si>
    <t>AD-02　引違戸</t>
    <rPh sb="6" eb="8">
      <t>ヒキチガイ</t>
    </rPh>
    <rPh sb="8" eb="9">
      <t>ト</t>
    </rPh>
    <phoneticPr fontId="6"/>
  </si>
  <si>
    <t>AD-03　引違戸</t>
    <rPh sb="6" eb="8">
      <t>ヒキチガイ</t>
    </rPh>
    <rPh sb="8" eb="9">
      <t>ト</t>
    </rPh>
    <phoneticPr fontId="6"/>
  </si>
  <si>
    <t>AW-03　外倒し窓</t>
    <rPh sb="6" eb="7">
      <t>ソト</t>
    </rPh>
    <rPh sb="7" eb="8">
      <t>タオ</t>
    </rPh>
    <rPh sb="9" eb="10">
      <t>マド</t>
    </rPh>
    <phoneticPr fontId="6"/>
  </si>
  <si>
    <t>AW-04　引違窓</t>
    <rPh sb="6" eb="9">
      <t>ヒキチガイマド</t>
    </rPh>
    <phoneticPr fontId="6"/>
  </si>
  <si>
    <t>木製巾木撤去</t>
    <rPh sb="0" eb="2">
      <t>モクセイ</t>
    </rPh>
    <rPh sb="2" eb="4">
      <t>ハバキ</t>
    </rPh>
    <rPh sb="4" eb="6">
      <t>テッキョ</t>
    </rPh>
    <phoneticPr fontId="6"/>
  </si>
  <si>
    <t>壁　ﾌﾚｷｼﾌﾞﾙボード</t>
    <rPh sb="0" eb="1">
      <t>カベ</t>
    </rPh>
    <phoneticPr fontId="6"/>
  </si>
  <si>
    <t>床モルタル塗り</t>
    <rPh sb="0" eb="1">
      <t>ユカ</t>
    </rPh>
    <rPh sb="5" eb="6">
      <t>ヌ</t>
    </rPh>
    <phoneticPr fontId="4"/>
  </si>
  <si>
    <t>金ゴテ　塗り仕上下地　厚30</t>
    <rPh sb="4" eb="5">
      <t>ヌ</t>
    </rPh>
    <rPh sb="6" eb="8">
      <t>シアゲ</t>
    </rPh>
    <rPh sb="8" eb="10">
      <t>シタジ</t>
    </rPh>
    <phoneticPr fontId="4"/>
  </si>
  <si>
    <t>壁　DPウレタン塗装</t>
    <rPh sb="0" eb="1">
      <t>カベ</t>
    </rPh>
    <rPh sb="8" eb="10">
      <t>トソウ</t>
    </rPh>
    <phoneticPr fontId="6"/>
  </si>
  <si>
    <t>天井　DPウレタン塗装</t>
    <rPh sb="0" eb="2">
      <t>テンジョウ</t>
    </rPh>
    <rPh sb="9" eb="11">
      <t>トソウ</t>
    </rPh>
    <phoneticPr fontId="6"/>
  </si>
  <si>
    <t>小屋組　OSCL塗り</t>
    <rPh sb="0" eb="3">
      <t>コヤクミ</t>
    </rPh>
    <rPh sb="8" eb="9">
      <t>ヌ</t>
    </rPh>
    <phoneticPr fontId="6"/>
  </si>
  <si>
    <t>壁　OSCL塗り</t>
    <rPh sb="0" eb="1">
      <t>カベ</t>
    </rPh>
    <rPh sb="6" eb="7">
      <t>ヌ</t>
    </rPh>
    <phoneticPr fontId="6"/>
  </si>
  <si>
    <t>不透明　白色
スコッチティントSH2同等品</t>
    <rPh sb="0" eb="3">
      <t>フトウメイ</t>
    </rPh>
    <rPh sb="4" eb="6">
      <t>ハクショク</t>
    </rPh>
    <rPh sb="18" eb="21">
      <t>ドウトウヒン</t>
    </rPh>
    <phoneticPr fontId="6"/>
  </si>
  <si>
    <t>不透明　黒色
スコッチティントSH2同等品</t>
    <rPh sb="0" eb="3">
      <t>フトウメイ</t>
    </rPh>
    <rPh sb="4" eb="6">
      <t>コクショク</t>
    </rPh>
    <rPh sb="18" eb="21">
      <t>ドウトウヒン</t>
    </rPh>
    <phoneticPr fontId="6"/>
  </si>
  <si>
    <t>熱線反射/ 遮熱フィルム 
 スコッチティントNANO同等品</t>
    <rPh sb="0" eb="2">
      <t>ネッセン</t>
    </rPh>
    <rPh sb="2" eb="4">
      <t>ハンシャ</t>
    </rPh>
    <rPh sb="6" eb="8">
      <t>シャネツ</t>
    </rPh>
    <phoneticPr fontId="6"/>
  </si>
  <si>
    <t>やんばる世界遺産センター化改修工事（建築）</t>
    <rPh sb="4" eb="8">
      <t>セカイイサン</t>
    </rPh>
    <rPh sb="12" eb="13">
      <t>カ</t>
    </rPh>
    <rPh sb="13" eb="17">
      <t>カイシュウコウジ</t>
    </rPh>
    <rPh sb="18" eb="20">
      <t>ケンチク</t>
    </rPh>
    <phoneticPr fontId="6"/>
  </si>
  <si>
    <t>ピクチャーレール</t>
    <phoneticPr fontId="6"/>
  </si>
  <si>
    <t>ｱﾙﾐ製 ｼﾙﾊﾞｰ 天井埋込みﾀｲﾌﾟ
ﾎﾞｰﾄﾞ厚 9.5　ﾚｸﾁｬｰﾙｰﾑ</t>
    <phoneticPr fontId="6"/>
  </si>
  <si>
    <t>既存メッシュ天井清掃</t>
    <rPh sb="0" eb="2">
      <t>キゾン</t>
    </rPh>
    <rPh sb="6" eb="8">
      <t>テンジョウ</t>
    </rPh>
    <rPh sb="8" eb="10">
      <t>セイソウ</t>
    </rPh>
    <phoneticPr fontId="6"/>
  </si>
  <si>
    <t>床下　断熱材吹付</t>
    <rPh sb="0" eb="2">
      <t>ユカシタ</t>
    </rPh>
    <rPh sb="3" eb="5">
      <t>ダンネツ</t>
    </rPh>
    <rPh sb="5" eb="6">
      <t>ザイフキツケ</t>
    </rPh>
    <phoneticPr fontId="6"/>
  </si>
  <si>
    <t>せっこうボード継目処理</t>
    <rPh sb="7" eb="11">
      <t>ツギメショリ</t>
    </rPh>
    <phoneticPr fontId="6"/>
  </si>
  <si>
    <t>GB-R　厚12.5+9.5
突付　鋼製下地等</t>
    <rPh sb="5" eb="6">
      <t>アツ</t>
    </rPh>
    <rPh sb="15" eb="17">
      <t>ツキツケ</t>
    </rPh>
    <rPh sb="18" eb="20">
      <t>コウセイ</t>
    </rPh>
    <rPh sb="20" eb="21">
      <t>ゲ</t>
    </rPh>
    <rPh sb="21" eb="22">
      <t>チ</t>
    </rPh>
    <rPh sb="22" eb="23">
      <t>ナド</t>
    </rPh>
    <phoneticPr fontId="6"/>
  </si>
  <si>
    <t>GB-R　厚12.5　突付　GL工法</t>
    <rPh sb="5" eb="6">
      <t>アツ</t>
    </rPh>
    <rPh sb="11" eb="13">
      <t>ツキツケ</t>
    </rPh>
    <rPh sb="16" eb="18">
      <t>コウホウ</t>
    </rPh>
    <phoneticPr fontId="6"/>
  </si>
  <si>
    <t>天井化粧せっこうボード張</t>
    <rPh sb="0" eb="2">
      <t>テンジョウ</t>
    </rPh>
    <rPh sb="2" eb="4">
      <t>ケショウ</t>
    </rPh>
    <rPh sb="11" eb="12">
      <t>バリ</t>
    </rPh>
    <phoneticPr fontId="6"/>
  </si>
  <si>
    <t>GB-D　厚9.5　突付
準不燃　ｴﾝﾄﾗﾝｽ</t>
    <rPh sb="5" eb="6">
      <t>アツ</t>
    </rPh>
    <rPh sb="10" eb="11">
      <t>ツ</t>
    </rPh>
    <rPh sb="11" eb="12">
      <t>フ</t>
    </rPh>
    <rPh sb="13" eb="14">
      <t>ジュン</t>
    </rPh>
    <rPh sb="14" eb="16">
      <t>フネン</t>
    </rPh>
    <phoneticPr fontId="6"/>
  </si>
  <si>
    <t>枠組本足場
（手摺先行方式)</t>
    <rPh sb="0" eb="1">
      <t>ワク</t>
    </rPh>
    <rPh sb="1" eb="2">
      <t>クミ</t>
    </rPh>
    <rPh sb="2" eb="3">
      <t>ホン</t>
    </rPh>
    <rPh sb="3" eb="5">
      <t>アシバ</t>
    </rPh>
    <rPh sb="7" eb="9">
      <t>テスリ</t>
    </rPh>
    <rPh sb="9" eb="13">
      <t>センコウホウシキ</t>
    </rPh>
    <phoneticPr fontId="4"/>
  </si>
  <si>
    <t>安全手摺
（手摺先行方式)</t>
    <rPh sb="0" eb="4">
      <t>アンゼンテスリ</t>
    </rPh>
    <rPh sb="6" eb="8">
      <t>テスリ</t>
    </rPh>
    <rPh sb="8" eb="12">
      <t>センコウホウシキ</t>
    </rPh>
    <phoneticPr fontId="4"/>
  </si>
  <si>
    <t>掛払い手間</t>
    <rPh sb="0" eb="1">
      <t>カ</t>
    </rPh>
    <rPh sb="1" eb="2">
      <t>バラ</t>
    </rPh>
    <rPh sb="3" eb="5">
      <t>テマ</t>
    </rPh>
    <phoneticPr fontId="6"/>
  </si>
  <si>
    <t>共用１日賃料</t>
    <rPh sb="0" eb="2">
      <t>キョウヨウ</t>
    </rPh>
    <rPh sb="3" eb="4">
      <t>ニチ</t>
    </rPh>
    <rPh sb="4" eb="6">
      <t>チンリョウ</t>
    </rPh>
    <phoneticPr fontId="6"/>
  </si>
  <si>
    <t>45日　修理費含む</t>
    <rPh sb="2" eb="3">
      <t>ニチ</t>
    </rPh>
    <phoneticPr fontId="6"/>
  </si>
  <si>
    <t>基本料</t>
    <phoneticPr fontId="6"/>
  </si>
  <si>
    <t>修理費含む</t>
    <phoneticPr fontId="6"/>
  </si>
  <si>
    <t>60日　修理費含む</t>
    <rPh sb="2" eb="3">
      <t>ニチ</t>
    </rPh>
    <phoneticPr fontId="6"/>
  </si>
  <si>
    <t>置換工法（再生ｸﾗｯｼｬｰﾗﾝ）</t>
    <rPh sb="0" eb="2">
      <t>チカン</t>
    </rPh>
    <rPh sb="2" eb="4">
      <t>コウホウ</t>
    </rPh>
    <rPh sb="5" eb="7">
      <t>サイセイ</t>
    </rPh>
    <phoneticPr fontId="6"/>
  </si>
  <si>
    <t>ｺﾝｸﾘｰﾄﾌﾞﾚｰｶ主体　人力併用
鉄筋切断、集積共</t>
    <rPh sb="10" eb="12">
      <t>シュタイ</t>
    </rPh>
    <rPh sb="12" eb="13">
      <t>　</t>
    </rPh>
    <rPh sb="14" eb="15">
      <t>ジンリキ</t>
    </rPh>
    <rPh sb="15" eb="17">
      <t>ヘイヨウ</t>
    </rPh>
    <rPh sb="17" eb="18">
      <t xml:space="preserve">
</t>
    </rPh>
    <rPh sb="18" eb="20">
      <t>テッキン</t>
    </rPh>
    <rPh sb="20" eb="22">
      <t>セツダン</t>
    </rPh>
    <rPh sb="22" eb="23">
      <t>、</t>
    </rPh>
    <rPh sb="23" eb="25">
      <t>シュウセキ</t>
    </rPh>
    <rPh sb="25" eb="26">
      <t>トモ</t>
    </rPh>
    <phoneticPr fontId="6"/>
  </si>
  <si>
    <t>内部仕上げ脚立足場　一般　平屋</t>
    <rPh sb="0" eb="4">
      <t>ナイブシア</t>
    </rPh>
    <rPh sb="13" eb="15">
      <t>ヒラヤ</t>
    </rPh>
    <phoneticPr fontId="6"/>
  </si>
  <si>
    <t>ﾎﾟﾝﾌﾟ打設　50m3/回程度　土間</t>
    <rPh sb="5" eb="7">
      <t>ダセツ</t>
    </rPh>
    <rPh sb="13" eb="14">
      <t>カイ</t>
    </rPh>
    <rPh sb="14" eb="16">
      <t>テイド</t>
    </rPh>
    <rPh sb="17" eb="19">
      <t>ドマ</t>
    </rPh>
    <phoneticPr fontId="6"/>
  </si>
  <si>
    <t>金ごて　ビニル床材下地
厚30　ZONE3</t>
    <rPh sb="0" eb="1">
      <t>キン</t>
    </rPh>
    <rPh sb="7" eb="9">
      <t>ユカザイ</t>
    </rPh>
    <rPh sb="9" eb="11">
      <t>シタジ</t>
    </rPh>
    <rPh sb="12" eb="13">
      <t>アツ</t>
    </rPh>
    <phoneticPr fontId="4"/>
  </si>
  <si>
    <t>壁　ＥＰ塗
改修仕様</t>
    <rPh sb="0" eb="1">
      <t>カベ</t>
    </rPh>
    <rPh sb="4" eb="5">
      <t>ヌリ</t>
    </rPh>
    <rPh sb="6" eb="10">
      <t>カイシュウシヨウ</t>
    </rPh>
    <phoneticPr fontId="6"/>
  </si>
  <si>
    <t>木建ＥＰ-G塗</t>
    <rPh sb="0" eb="2">
      <t>モクタテ</t>
    </rPh>
    <rPh sb="6" eb="7">
      <t>ヌリ</t>
    </rPh>
    <phoneticPr fontId="6"/>
  </si>
  <si>
    <t>ﾎﾟﾝﾌﾟ打設　50m3/回程度　基礎</t>
    <rPh sb="5" eb="7">
      <t>ダセツ</t>
    </rPh>
    <rPh sb="17" eb="19">
      <t>キソ</t>
    </rPh>
    <phoneticPr fontId="6"/>
  </si>
  <si>
    <t>ﾎﾟﾝﾌﾟ打設　50m3/回程度　地上</t>
    <rPh sb="5" eb="7">
      <t>ダセツ</t>
    </rPh>
    <rPh sb="17" eb="19">
      <t>チジョウ</t>
    </rPh>
    <phoneticPr fontId="6"/>
  </si>
  <si>
    <t>ﾎﾟﾝﾌﾟ打設　50m3/回程度　土間</t>
    <rPh sb="5" eb="7">
      <t>ダセツ</t>
    </rPh>
    <rPh sb="17" eb="19">
      <t>ドマ</t>
    </rPh>
    <phoneticPr fontId="6"/>
  </si>
  <si>
    <t>回</t>
    <rPh sb="0" eb="1">
      <t>カイ</t>
    </rPh>
    <phoneticPr fontId="6"/>
  </si>
  <si>
    <t>床視覚障害者用 ﾀｲﾙ</t>
    <rPh sb="0" eb="1">
      <t>ユカ</t>
    </rPh>
    <rPh sb="1" eb="6">
      <t>シカクショウガイシャ</t>
    </rPh>
    <rPh sb="6" eb="7">
      <t>ヨウ</t>
    </rPh>
    <phoneticPr fontId="6"/>
  </si>
  <si>
    <t>誘導用及び注意喚起用床材
点字タイル　Ⅰ類 無ゆう300角</t>
    <rPh sb="13" eb="15">
      <t>テンジ</t>
    </rPh>
    <phoneticPr fontId="6"/>
  </si>
  <si>
    <t>ビニル床シート張 FS1</t>
    <rPh sb="3" eb="4">
      <t>ユカ</t>
    </rPh>
    <rPh sb="7" eb="8">
      <t>ハリ</t>
    </rPh>
    <phoneticPr fontId="6"/>
  </si>
  <si>
    <t>ビニル床シート張 FS2</t>
    <rPh sb="3" eb="4">
      <t>ユカ</t>
    </rPh>
    <rPh sb="7" eb="8">
      <t>ハリ</t>
    </rPh>
    <phoneticPr fontId="6"/>
  </si>
  <si>
    <t>階段ビニル床シート張 FS1</t>
    <rPh sb="0" eb="2">
      <t>カイダン</t>
    </rPh>
    <rPh sb="5" eb="6">
      <t>ユカ</t>
    </rPh>
    <rPh sb="9" eb="10">
      <t>ハリ</t>
    </rPh>
    <phoneticPr fontId="6"/>
  </si>
  <si>
    <t>ベビーベッド</t>
    <phoneticPr fontId="6"/>
  </si>
  <si>
    <t>授乳室</t>
    <rPh sb="0" eb="3">
      <t>ジュニュウシツ</t>
    </rPh>
    <phoneticPr fontId="6"/>
  </si>
  <si>
    <t>SSD-1</t>
    <phoneticPr fontId="6"/>
  </si>
  <si>
    <t>SSD-2</t>
  </si>
  <si>
    <t>AD-1</t>
    <phoneticPr fontId="6"/>
  </si>
  <si>
    <t>バサモル　施工手間</t>
    <rPh sb="5" eb="7">
      <t>セコウ</t>
    </rPh>
    <rPh sb="7" eb="9">
      <t>テマ</t>
    </rPh>
    <phoneticPr fontId="6"/>
  </si>
  <si>
    <t>ﾀﾞﾝﾌﾟﾄﾗｯｸ　4t積級　BH0.28
土砂　DID区間無　45km程度</t>
    <rPh sb="12" eb="13">
      <t>　</t>
    </rPh>
    <rPh sb="13" eb="14">
      <t>ＢＨ</t>
    </rPh>
    <rPh sb="22" eb="23">
      <t>　</t>
    </rPh>
    <rPh sb="23" eb="24">
      <t>ＤＩ</t>
    </rPh>
    <rPh sb="28" eb="29">
      <t>アリ</t>
    </rPh>
    <rPh sb="29" eb="30">
      <t>　</t>
    </rPh>
    <rPh sb="30" eb="31">
      <t>４５</t>
    </rPh>
    <phoneticPr fontId="6"/>
  </si>
  <si>
    <t>ラス網</t>
    <rPh sb="2" eb="3">
      <t>アミ</t>
    </rPh>
    <phoneticPr fontId="6"/>
  </si>
  <si>
    <t>ワイヤーラス　ひし形 #18 線径1.2</t>
    <phoneticPr fontId="6"/>
  </si>
  <si>
    <t>溶接金網　6.0φ　100x100</t>
    <phoneticPr fontId="6"/>
  </si>
  <si>
    <t>メッシュ筋</t>
    <rPh sb="4" eb="5">
      <t>キン</t>
    </rPh>
    <phoneticPr fontId="6"/>
  </si>
  <si>
    <t>m2</t>
  </si>
  <si>
    <t>H250～300　樹脂製　パーチクルボード共</t>
    <rPh sb="9" eb="12">
      <t>ジュシセイ</t>
    </rPh>
    <rPh sb="21" eb="22">
      <t>トモ</t>
    </rPh>
    <phoneticPr fontId="6"/>
  </si>
  <si>
    <t>ビニル巾木</t>
    <rPh sb="3" eb="5">
      <t>ハバキ</t>
    </rPh>
    <phoneticPr fontId="6"/>
  </si>
  <si>
    <t>H=75</t>
    <phoneticPr fontId="6"/>
  </si>
  <si>
    <t>ﾀﾞﾝﾌﾟﾄﾗｯｸ　4t積級　BH0.28
土砂　DID区間無　45km程度</t>
    <rPh sb="12" eb="13">
      <t>　</t>
    </rPh>
    <rPh sb="13" eb="14">
      <t>ＢＨ</t>
    </rPh>
    <rPh sb="22" eb="23">
      <t>　</t>
    </rPh>
    <rPh sb="23" eb="24">
      <t>ＤＩ</t>
    </rPh>
    <rPh sb="28" eb="29">
      <t>アリ</t>
    </rPh>
    <rPh sb="30" eb="31">
      <t>ナシ</t>
    </rPh>
    <phoneticPr fontId="6"/>
  </si>
  <si>
    <t>倉庫02</t>
    <rPh sb="0" eb="2">
      <t>ソウコ</t>
    </rPh>
    <phoneticPr fontId="6"/>
  </si>
  <si>
    <t>倉庫02新築工事</t>
    <rPh sb="0" eb="2">
      <t>ソウコ</t>
    </rPh>
    <rPh sb="4" eb="8">
      <t>シンチクコウジ</t>
    </rPh>
    <phoneticPr fontId="6"/>
  </si>
  <si>
    <t>同上　法定福利費</t>
    <rPh sb="0" eb="2">
      <t>ドウジョウ</t>
    </rPh>
    <rPh sb="3" eb="5">
      <t>ホウテイ</t>
    </rPh>
    <rPh sb="5" eb="7">
      <t>フクリ</t>
    </rPh>
    <rPh sb="7" eb="8">
      <t>ヒ</t>
    </rPh>
    <phoneticPr fontId="6"/>
  </si>
  <si>
    <t>運搬費・取付費・諸経費</t>
    <rPh sb="0" eb="2">
      <t>ウンパン</t>
    </rPh>
    <rPh sb="2" eb="3">
      <t>ヒ</t>
    </rPh>
    <rPh sb="4" eb="6">
      <t>トリツケ</t>
    </rPh>
    <rPh sb="6" eb="7">
      <t>ヒ</t>
    </rPh>
    <rPh sb="8" eb="11">
      <t>ショケイヒ</t>
    </rPh>
    <phoneticPr fontId="6"/>
  </si>
  <si>
    <t>AD-01,AW-01,AW-02
運搬費等</t>
    <rPh sb="18" eb="20">
      <t>ウンパン</t>
    </rPh>
    <rPh sb="20" eb="22">
      <t>ヒナド</t>
    </rPh>
    <phoneticPr fontId="6"/>
  </si>
  <si>
    <t>同上、運搬費等</t>
    <rPh sb="0" eb="2">
      <t>ドウジョウ</t>
    </rPh>
    <rPh sb="3" eb="5">
      <t>ウンパン</t>
    </rPh>
    <rPh sb="5" eb="7">
      <t>ヒナド</t>
    </rPh>
    <phoneticPr fontId="6"/>
  </si>
  <si>
    <t>同上、法定福利費</t>
    <rPh sb="0" eb="2">
      <t>ドウジョウ</t>
    </rPh>
    <rPh sb="3" eb="8">
      <t>ホウテイフクリヒ</t>
    </rPh>
    <phoneticPr fontId="6"/>
  </si>
  <si>
    <t>現場施工ｱﾝｶｰ</t>
    <rPh sb="0" eb="4">
      <t>ゲンバセコウ</t>
    </rPh>
    <phoneticPr fontId="6"/>
  </si>
  <si>
    <t>金属拡張　D10　差筋ｱﾝｶｰ　下向き</t>
    <rPh sb="0" eb="4">
      <t>キンゾクカクチョウ</t>
    </rPh>
    <rPh sb="9" eb="10">
      <t>サ</t>
    </rPh>
    <rPh sb="10" eb="11">
      <t>キン</t>
    </rPh>
    <rPh sb="16" eb="18">
      <t>シタム</t>
    </rPh>
    <phoneticPr fontId="6"/>
  </si>
  <si>
    <t>構造体強度補正</t>
    <rPh sb="0" eb="3">
      <t>コウゾウタイ</t>
    </rPh>
    <rPh sb="3" eb="7">
      <t>キョウドホセイ</t>
    </rPh>
    <phoneticPr fontId="6"/>
  </si>
  <si>
    <t>6N</t>
    <phoneticPr fontId="6"/>
  </si>
  <si>
    <t>800x600 下地ﾓﾙﾀﾙ別途</t>
    <rPh sb="8" eb="10">
      <t>シタジ</t>
    </rPh>
    <rPh sb="14" eb="16">
      <t>ベット</t>
    </rPh>
    <phoneticPr fontId="6"/>
  </si>
  <si>
    <t>杉特1等　36x45</t>
    <rPh sb="0" eb="1">
      <t>スギ</t>
    </rPh>
    <rPh sb="1" eb="2">
      <t>トク</t>
    </rPh>
    <rPh sb="3" eb="4">
      <t>トウ</t>
    </rPh>
    <phoneticPr fontId="4"/>
  </si>
  <si>
    <t>堀こたつ下地組</t>
  </si>
  <si>
    <t>ｶﾞﾗｽ手摺脚元ﾎﾞｰﾀﾞｰPL</t>
    <rPh sb="4" eb="6">
      <t>テスリ</t>
    </rPh>
    <rPh sb="6" eb="7">
      <t>アシ</t>
    </rPh>
    <rPh sb="7" eb="8">
      <t>モト</t>
    </rPh>
    <phoneticPr fontId="6"/>
  </si>
  <si>
    <t>鋼製　ZONE3
PL4.5　W55</t>
    <rPh sb="0" eb="2">
      <t>コウセイ</t>
    </rPh>
    <phoneticPr fontId="6"/>
  </si>
  <si>
    <t>回廊床　水洗い工法</t>
    <rPh sb="0" eb="2">
      <t>カイロウ</t>
    </rPh>
    <rPh sb="2" eb="3">
      <t>ユカ</t>
    </rPh>
    <rPh sb="4" eb="6">
      <t>ミズアラ</t>
    </rPh>
    <rPh sb="7" eb="9">
      <t>コウホウ</t>
    </rPh>
    <phoneticPr fontId="6"/>
  </si>
  <si>
    <t>ZONE3　配合1：4程度</t>
    <rPh sb="6" eb="8">
      <t>ハイゴウ</t>
    </rPh>
    <rPh sb="11" eb="13">
      <t>テイド</t>
    </rPh>
    <phoneticPr fontId="6"/>
  </si>
  <si>
    <t>人力打設</t>
    <rPh sb="0" eb="2">
      <t>ジンリキ</t>
    </rPh>
    <rPh sb="2" eb="4">
      <t>ダセツ</t>
    </rPh>
    <phoneticPr fontId="6"/>
  </si>
  <si>
    <t>ﾌﾞﾛｯｸ16　t100</t>
    <phoneticPr fontId="6"/>
  </si>
  <si>
    <t>内壁　ｺﾝｸﾘｰﾄﾌﾞﾛｯｸ</t>
    <rPh sb="0" eb="2">
      <t>ナイヘキ</t>
    </rPh>
    <phoneticPr fontId="6"/>
  </si>
  <si>
    <t>金ごて　ビニル系床材下地
厚28　</t>
    <rPh sb="0" eb="1">
      <t>キン</t>
    </rPh>
    <rPh sb="7" eb="8">
      <t>ケイ</t>
    </rPh>
    <rPh sb="8" eb="12">
      <t>ユカザイシタジ</t>
    </rPh>
    <rPh sb="13" eb="14">
      <t>アツ</t>
    </rPh>
    <phoneticPr fontId="4"/>
  </si>
  <si>
    <t>壁モルタル塗</t>
    <rPh sb="0" eb="1">
      <t>カベ</t>
    </rPh>
    <phoneticPr fontId="6"/>
  </si>
  <si>
    <t>金ごて　塗装下地
厚20　</t>
    <rPh sb="0" eb="1">
      <t>キン</t>
    </rPh>
    <rPh sb="4" eb="6">
      <t>トソウ</t>
    </rPh>
    <rPh sb="6" eb="8">
      <t>シタジ</t>
    </rPh>
    <rPh sb="9" eb="10">
      <t>アツ</t>
    </rPh>
    <phoneticPr fontId="6"/>
  </si>
  <si>
    <t>竪樋　EP-G塗装</t>
    <rPh sb="0" eb="2">
      <t>タテトイ</t>
    </rPh>
    <phoneticPr fontId="6"/>
  </si>
  <si>
    <t>天然石　t=20　D150</t>
    <rPh sb="0" eb="3">
      <t>テンネンセキ</t>
    </rPh>
    <phoneticPr fontId="6"/>
  </si>
  <si>
    <t>高耐久・低汚染性　RC面
下地調整材C-1共</t>
    <rPh sb="0" eb="1">
      <t>タカ</t>
    </rPh>
    <rPh sb="1" eb="3">
      <t>タイキュウ</t>
    </rPh>
    <rPh sb="4" eb="5">
      <t>テイ</t>
    </rPh>
    <rPh sb="5" eb="7">
      <t>オセン</t>
    </rPh>
    <rPh sb="7" eb="8">
      <t>セイ</t>
    </rPh>
    <rPh sb="11" eb="12">
      <t>メン</t>
    </rPh>
    <rPh sb="13" eb="18">
      <t>シタジチョウセイザイ</t>
    </rPh>
    <rPh sb="21" eb="22">
      <t>トモ</t>
    </rPh>
    <phoneticPr fontId="6"/>
  </si>
  <si>
    <t>ﾓﾙﾀﾙ面　工程Ｂ種(一般)
素地Ｂ種</t>
    <rPh sb="4" eb="5">
      <t>メン</t>
    </rPh>
    <rPh sb="6" eb="8">
      <t>コウテイ</t>
    </rPh>
    <rPh sb="9" eb="10">
      <t>シュ</t>
    </rPh>
    <rPh sb="11" eb="13">
      <t>イッパン</t>
    </rPh>
    <rPh sb="15" eb="17">
      <t>ソジ</t>
    </rPh>
    <rPh sb="18" eb="19">
      <t>シュ</t>
    </rPh>
    <phoneticPr fontId="6"/>
  </si>
  <si>
    <t>施工手間</t>
    <rPh sb="0" eb="4">
      <t>セコウテマ</t>
    </rPh>
    <phoneticPr fontId="4"/>
  </si>
  <si>
    <t>H=75　FB-3.2加工　焼付塗装</t>
    <rPh sb="11" eb="13">
      <t>カコウ</t>
    </rPh>
    <rPh sb="14" eb="15">
      <t>ヤ</t>
    </rPh>
    <rPh sb="15" eb="16">
      <t>フ</t>
    </rPh>
    <rPh sb="16" eb="18">
      <t>トソウ</t>
    </rPh>
    <phoneticPr fontId="6"/>
  </si>
  <si>
    <t>RC面　工程Ｂ種(見上げ)
素地RB種(塗替え面)</t>
    <rPh sb="2" eb="3">
      <t>メン</t>
    </rPh>
    <rPh sb="4" eb="6">
      <t>コウテイ</t>
    </rPh>
    <rPh sb="7" eb="8">
      <t>シュ</t>
    </rPh>
    <rPh sb="9" eb="11">
      <t>ミア</t>
    </rPh>
    <rPh sb="14" eb="16">
      <t>ソジ</t>
    </rPh>
    <rPh sb="18" eb="19">
      <t>シュ</t>
    </rPh>
    <rPh sb="20" eb="22">
      <t>ヌリカ</t>
    </rPh>
    <rPh sb="23" eb="24">
      <t>メン</t>
    </rPh>
    <phoneticPr fontId="6"/>
  </si>
  <si>
    <t>RC面　工程B種(一般)
素地RB種(塗替え面)</t>
    <rPh sb="2" eb="3">
      <t>メン</t>
    </rPh>
    <rPh sb="4" eb="6">
      <t>コウテイ</t>
    </rPh>
    <rPh sb="7" eb="8">
      <t>シュ</t>
    </rPh>
    <rPh sb="9" eb="11">
      <t>イッパン</t>
    </rPh>
    <rPh sb="13" eb="15">
      <t>ソジ</t>
    </rPh>
    <rPh sb="17" eb="18">
      <t>シュ</t>
    </rPh>
    <phoneticPr fontId="6"/>
  </si>
  <si>
    <t>厚50　16kg/m3</t>
    <rPh sb="0" eb="1">
      <t>アツ</t>
    </rPh>
    <phoneticPr fontId="6"/>
  </si>
  <si>
    <t>堀こたつ内部ビニル床シート張 FS1</t>
    <rPh sb="0" eb="1">
      <t>ホリ</t>
    </rPh>
    <rPh sb="4" eb="6">
      <t>ナイブ</t>
    </rPh>
    <rPh sb="9" eb="10">
      <t>ユカ</t>
    </rPh>
    <rPh sb="13" eb="14">
      <t>ハリ</t>
    </rPh>
    <phoneticPr fontId="6"/>
  </si>
  <si>
    <t>中庭植栽伐採伐根</t>
    <rPh sb="0" eb="2">
      <t>ナカニワ</t>
    </rPh>
    <rPh sb="2" eb="4">
      <t>ショクサイ</t>
    </rPh>
    <rPh sb="4" eb="6">
      <t>バッサイ</t>
    </rPh>
    <rPh sb="6" eb="8">
      <t>バッコン</t>
    </rPh>
    <phoneticPr fontId="6"/>
  </si>
  <si>
    <t>ﾀﾞﾝﾌﾟﾄﾗｯｸ4t級　人力･機械併用積込
DID区間無　45km　ｺﾝｸﾘｰﾄ類</t>
    <rPh sb="11" eb="12">
      <t>キュウ</t>
    </rPh>
    <rPh sb="13" eb="15">
      <t>ジンリキ</t>
    </rPh>
    <rPh sb="16" eb="18">
      <t>キカイ</t>
    </rPh>
    <rPh sb="18" eb="20">
      <t>ヘイヨウ</t>
    </rPh>
    <rPh sb="20" eb="22">
      <t>ツミコミ</t>
    </rPh>
    <rPh sb="26" eb="28">
      <t>クカン</t>
    </rPh>
    <rPh sb="28" eb="29">
      <t>ム</t>
    </rPh>
    <rPh sb="41" eb="42">
      <t>ルイ</t>
    </rPh>
    <phoneticPr fontId="6"/>
  </si>
  <si>
    <t>ﾀﾞﾝﾌﾟﾄﾗｯｸ4t級　人力･機械併用積込
DID区間無　45km　ﾓﾙﾀﾙ類</t>
    <rPh sb="11" eb="12">
      <t>ジンリキ</t>
    </rPh>
    <rPh sb="13" eb="14">
      <t>・</t>
    </rPh>
    <rPh sb="14" eb="16">
      <t>キカイ</t>
    </rPh>
    <rPh sb="16" eb="18">
      <t>ヘイヨウ</t>
    </rPh>
    <rPh sb="18" eb="20">
      <t>ツミコミ</t>
    </rPh>
    <rPh sb="20" eb="21">
      <t xml:space="preserve">
</t>
    </rPh>
    <rPh sb="21" eb="23">
      <t>ＤＩ</t>
    </rPh>
    <rPh sb="26" eb="28">
      <t>クカン</t>
    </rPh>
    <rPh sb="28" eb="29">
      <t>ム</t>
    </rPh>
    <rPh sb="39" eb="40">
      <t>ルイ</t>
    </rPh>
    <phoneticPr fontId="6"/>
  </si>
  <si>
    <t>ﾀﾞﾝﾌﾟﾄﾗｯｸ4t級　人力･機械併用積込
DID区間無　45km　ｶﾞﾗｽ･陶器類</t>
    <rPh sb="11" eb="12">
      <t>ジンリキ</t>
    </rPh>
    <rPh sb="13" eb="14">
      <t>・</t>
    </rPh>
    <rPh sb="14" eb="16">
      <t>キカイ</t>
    </rPh>
    <rPh sb="16" eb="18">
      <t>ヘイヨウ</t>
    </rPh>
    <rPh sb="18" eb="20">
      <t>ツミコミ</t>
    </rPh>
    <rPh sb="20" eb="21">
      <t xml:space="preserve">
</t>
    </rPh>
    <rPh sb="21" eb="23">
      <t>ＤＩ</t>
    </rPh>
    <rPh sb="26" eb="28">
      <t>クカン</t>
    </rPh>
    <rPh sb="28" eb="29">
      <t>ム</t>
    </rPh>
    <rPh sb="40" eb="42">
      <t>トウキ</t>
    </rPh>
    <rPh sb="42" eb="43">
      <t>ルイ</t>
    </rPh>
    <phoneticPr fontId="6"/>
  </si>
  <si>
    <t>ﾀﾞﾝﾌﾟﾄﾗｯｸ4t級　人力･機械併用積込
DID区間無　45km　ﾎﾞｰﾄﾞ類</t>
    <rPh sb="11" eb="12">
      <t>ジンリキ</t>
    </rPh>
    <rPh sb="13" eb="14">
      <t>・</t>
    </rPh>
    <rPh sb="14" eb="16">
      <t>キカイ</t>
    </rPh>
    <rPh sb="16" eb="18">
      <t>ヘイヨウ</t>
    </rPh>
    <rPh sb="18" eb="20">
      <t>ツミコミ</t>
    </rPh>
    <rPh sb="20" eb="21">
      <t xml:space="preserve">
</t>
    </rPh>
    <rPh sb="21" eb="23">
      <t>ＤＩ</t>
    </rPh>
    <rPh sb="26" eb="28">
      <t>クカン</t>
    </rPh>
    <rPh sb="28" eb="29">
      <t>ム</t>
    </rPh>
    <rPh sb="40" eb="41">
      <t>ルイ</t>
    </rPh>
    <phoneticPr fontId="6"/>
  </si>
  <si>
    <t>ﾀﾞﾝﾌﾟﾄﾗｯｸ4t級　人力･機械併用積込
DID区間無　45km　塩ビ類</t>
    <rPh sb="11" eb="12">
      <t>ジンリキ</t>
    </rPh>
    <rPh sb="13" eb="14">
      <t>・</t>
    </rPh>
    <rPh sb="14" eb="16">
      <t>キカイ</t>
    </rPh>
    <rPh sb="16" eb="18">
      <t>ヘイヨウ</t>
    </rPh>
    <rPh sb="18" eb="20">
      <t>ツミコミ</t>
    </rPh>
    <rPh sb="20" eb="21">
      <t xml:space="preserve">
</t>
    </rPh>
    <rPh sb="21" eb="23">
      <t>ＤＩ</t>
    </rPh>
    <rPh sb="26" eb="28">
      <t>クカン</t>
    </rPh>
    <rPh sb="28" eb="29">
      <t>ム</t>
    </rPh>
    <rPh sb="35" eb="36">
      <t>エン</t>
    </rPh>
    <rPh sb="37" eb="38">
      <t>ルイ</t>
    </rPh>
    <phoneticPr fontId="6"/>
  </si>
  <si>
    <t>ﾀﾞﾝﾌﾟﾄﾗｯｸ4t級　人力･機械併用積込
DID区間無　45km　瓦類</t>
    <rPh sb="11" eb="12">
      <t>ジンリキ</t>
    </rPh>
    <rPh sb="13" eb="14">
      <t>・</t>
    </rPh>
    <rPh sb="14" eb="16">
      <t>キカイ</t>
    </rPh>
    <rPh sb="16" eb="18">
      <t>ヘイヨウ</t>
    </rPh>
    <rPh sb="18" eb="20">
      <t>ツミコミ</t>
    </rPh>
    <rPh sb="20" eb="21">
      <t xml:space="preserve">
</t>
    </rPh>
    <rPh sb="21" eb="23">
      <t>ＤＩ</t>
    </rPh>
    <rPh sb="26" eb="28">
      <t>クカン</t>
    </rPh>
    <rPh sb="28" eb="29">
      <t>ム</t>
    </rPh>
    <rPh sb="35" eb="36">
      <t>カワラ</t>
    </rPh>
    <phoneticPr fontId="6"/>
  </si>
  <si>
    <t>ﾀﾞﾝﾌﾟﾄﾗｯｸ4t級　人力･機械併用積込
DID区間無　45km　木材類</t>
    <rPh sb="11" eb="12">
      <t>ジンリキ</t>
    </rPh>
    <rPh sb="13" eb="14">
      <t>・</t>
    </rPh>
    <rPh sb="14" eb="16">
      <t>キカイ</t>
    </rPh>
    <rPh sb="16" eb="18">
      <t>ヘイヨウ</t>
    </rPh>
    <rPh sb="18" eb="20">
      <t>ツミコミ</t>
    </rPh>
    <rPh sb="20" eb="21">
      <t xml:space="preserve">
</t>
    </rPh>
    <rPh sb="21" eb="23">
      <t>ＤＩ</t>
    </rPh>
    <rPh sb="26" eb="28">
      <t>クカン</t>
    </rPh>
    <rPh sb="28" eb="29">
      <t>ム</t>
    </rPh>
    <rPh sb="35" eb="37">
      <t>モクザイ</t>
    </rPh>
    <rPh sb="37" eb="38">
      <t>ルイ</t>
    </rPh>
    <phoneticPr fontId="6"/>
  </si>
  <si>
    <t>天井　EP-G塗装
改修仕様</t>
    <rPh sb="0" eb="2">
      <t>テンジョウ</t>
    </rPh>
    <rPh sb="7" eb="9">
      <t>トソウ</t>
    </rPh>
    <rPh sb="10" eb="12">
      <t>カイシュウ</t>
    </rPh>
    <rPh sb="12" eb="14">
      <t>シヨウ</t>
    </rPh>
    <phoneticPr fontId="6"/>
  </si>
  <si>
    <t>ｹｲｶﾙ板面　工程Ｂ種(見上げ)
素地RB種(塗替え面)</t>
    <rPh sb="4" eb="5">
      <t>イタ</t>
    </rPh>
    <rPh sb="5" eb="6">
      <t>メン</t>
    </rPh>
    <rPh sb="7" eb="9">
      <t>コウテイ</t>
    </rPh>
    <rPh sb="10" eb="11">
      <t>シュ</t>
    </rPh>
    <rPh sb="12" eb="14">
      <t>ミア</t>
    </rPh>
    <rPh sb="17" eb="19">
      <t>ソジ</t>
    </rPh>
    <rPh sb="21" eb="22">
      <t>シュ</t>
    </rPh>
    <rPh sb="23" eb="25">
      <t>ヌリカ</t>
    </rPh>
    <rPh sb="26" eb="27">
      <t>メン</t>
    </rPh>
    <phoneticPr fontId="6"/>
  </si>
  <si>
    <t>ｹｲｶﾙ板面　工程Ｂ種(見上げ)
素地Ｂ種</t>
    <phoneticPr fontId="6"/>
  </si>
  <si>
    <t>塩ビ波板共　集積共</t>
    <rPh sb="0" eb="1">
      <t>エン</t>
    </rPh>
    <rPh sb="2" eb="4">
      <t>ナミイタ</t>
    </rPh>
    <rPh sb="4" eb="5">
      <t>トモ</t>
    </rPh>
    <rPh sb="6" eb="9">
      <t>シュウセキトモ</t>
    </rPh>
    <phoneticPr fontId="6"/>
  </si>
  <si>
    <t>外部土台水切り</t>
    <rPh sb="0" eb="2">
      <t>ガイブ</t>
    </rPh>
    <rPh sb="2" eb="4">
      <t>ドダイ</t>
    </rPh>
    <rPh sb="4" eb="6">
      <t>ミズキ</t>
    </rPh>
    <phoneticPr fontId="6"/>
  </si>
  <si>
    <t>厚6　特寸2.00㎡以下</t>
    <rPh sb="0" eb="1">
      <t>アツ</t>
    </rPh>
    <rPh sb="3" eb="5">
      <t>トクスン</t>
    </rPh>
    <rPh sb="10" eb="12">
      <t>イカ</t>
    </rPh>
    <phoneticPr fontId="6"/>
  </si>
  <si>
    <t>厚6　特寸4.00㎡以下</t>
    <rPh sb="0" eb="1">
      <t>アツ</t>
    </rPh>
    <rPh sb="3" eb="5">
      <t>トクスン</t>
    </rPh>
    <rPh sb="10" eb="12">
      <t>イカ</t>
    </rPh>
    <phoneticPr fontId="6"/>
  </si>
  <si>
    <t>か所</t>
    <rPh sb="1" eb="2">
      <t>ショ</t>
    </rPh>
    <phoneticPr fontId="6"/>
  </si>
  <si>
    <t>柱底均しﾓﾙﾀﾙ</t>
    <rPh sb="0" eb="2">
      <t>ハシラソコ</t>
    </rPh>
    <rPh sb="2" eb="3">
      <t>ナラ</t>
    </rPh>
    <phoneticPr fontId="6"/>
  </si>
  <si>
    <t>厚50　200角程度</t>
    <rPh sb="0" eb="1">
      <t>アツ</t>
    </rPh>
    <rPh sb="7" eb="8">
      <t>カド</t>
    </rPh>
    <rPh sb="8" eb="10">
      <t>テイド</t>
    </rPh>
    <phoneticPr fontId="6"/>
  </si>
  <si>
    <t>端部L-40x40x3.2　溶融亜鉛メッキ</t>
    <rPh sb="14" eb="16">
      <t>ヨウユウ</t>
    </rPh>
    <rPh sb="16" eb="18">
      <t>アエン</t>
    </rPh>
    <phoneticPr fontId="6"/>
  </si>
  <si>
    <t>通路床端部見切金物</t>
    <rPh sb="0" eb="2">
      <t>ツウロ</t>
    </rPh>
    <rPh sb="2" eb="3">
      <t>ユカ</t>
    </rPh>
    <rPh sb="3" eb="5">
      <t>タンブ</t>
    </rPh>
    <rPh sb="5" eb="7">
      <t>ミセツ</t>
    </rPh>
    <rPh sb="7" eb="9">
      <t>カナモノ</t>
    </rPh>
    <phoneticPr fontId="6"/>
  </si>
  <si>
    <t>厚14　琉球松</t>
    <rPh sb="0" eb="1">
      <t>アツ</t>
    </rPh>
    <rPh sb="4" eb="7">
      <t>リュウキュウマツ</t>
    </rPh>
    <phoneticPr fontId="6"/>
  </si>
  <si>
    <t>壁式構造程度</t>
    <rPh sb="0" eb="4">
      <t>カベシキコウゾウ</t>
    </rPh>
    <rPh sb="4" eb="6">
      <t>テイド</t>
    </rPh>
    <phoneticPr fontId="6"/>
  </si>
  <si>
    <t>t=15</t>
    <phoneticPr fontId="6"/>
  </si>
  <si>
    <t>AD-02,03</t>
    <phoneticPr fontId="6"/>
  </si>
  <si>
    <t>飛散防止形　透明</t>
    <rPh sb="0" eb="4">
      <t>ヒサンボウシ</t>
    </rPh>
    <rPh sb="4" eb="5">
      <t>カタチ</t>
    </rPh>
    <rPh sb="6" eb="8">
      <t>トウメイ</t>
    </rPh>
    <phoneticPr fontId="6"/>
  </si>
  <si>
    <t>左官・塗装</t>
    <rPh sb="0" eb="2">
      <t>サカン</t>
    </rPh>
    <rPh sb="3" eb="5">
      <t>トソウ</t>
    </rPh>
    <phoneticPr fontId="4"/>
  </si>
  <si>
    <t>（複合代価表）</t>
    <rPh sb="1" eb="3">
      <t>フクゴウ</t>
    </rPh>
    <rPh sb="3" eb="5">
      <t>ダイカ</t>
    </rPh>
    <rPh sb="5" eb="6">
      <t>ヒョウ</t>
    </rPh>
    <phoneticPr fontId="6"/>
  </si>
  <si>
    <t>小計</t>
    <rPh sb="0" eb="2">
      <t>ショウケイ</t>
    </rPh>
    <phoneticPr fontId="4"/>
  </si>
  <si>
    <t>厚5+5　目透し</t>
    <rPh sb="0" eb="1">
      <t>アツ</t>
    </rPh>
    <rPh sb="5" eb="7">
      <t>メスカ</t>
    </rPh>
    <phoneticPr fontId="6"/>
  </si>
  <si>
    <t>施工手間</t>
    <rPh sb="0" eb="4">
      <t>セコウテマ</t>
    </rPh>
    <phoneticPr fontId="6"/>
  </si>
  <si>
    <t>出入口枠､引戸枠
施工手間</t>
    <rPh sb="0" eb="4">
      <t>デイリグチワク</t>
    </rPh>
    <rPh sb="5" eb="8">
      <t>ヒキドワク</t>
    </rPh>
    <rPh sb="9" eb="13">
      <t>セコウテマ</t>
    </rPh>
    <phoneticPr fontId="6"/>
  </si>
  <si>
    <t>床・側面壁　格子組
施工手間</t>
    <rPh sb="10" eb="14">
      <t>セコウテマ</t>
    </rPh>
    <phoneticPr fontId="6"/>
  </si>
  <si>
    <t>65形　ﾄﾞｱ等三方補強　900x2000程度</t>
    <rPh sb="2" eb="3">
      <t>カタチ</t>
    </rPh>
    <rPh sb="7" eb="9">
      <t>サンポウ</t>
    </rPh>
    <rPh sb="9" eb="11">
      <t>ホキョウ</t>
    </rPh>
    <rPh sb="11" eb="12">
      <t>　</t>
    </rPh>
    <rPh sb="20" eb="22">
      <t>テイド</t>
    </rPh>
    <phoneticPr fontId="6"/>
  </si>
  <si>
    <t>65形　ﾄﾞｱ等三方補強　1800x2000程度</t>
    <rPh sb="2" eb="3">
      <t>カタチ</t>
    </rPh>
    <rPh sb="7" eb="9">
      <t>サンポウ</t>
    </rPh>
    <rPh sb="9" eb="11">
      <t>ホキョウ</t>
    </rPh>
    <rPh sb="11" eb="12">
      <t>　</t>
    </rPh>
    <rPh sb="21" eb="23">
      <t>テイド</t>
    </rPh>
    <rPh sb="23" eb="24">
      <t xml:space="preserve">
</t>
    </rPh>
    <phoneticPr fontId="6"/>
  </si>
  <si>
    <t>別紙明細-1</t>
    <rPh sb="0" eb="4">
      <t>ベッシメイサイ</t>
    </rPh>
    <phoneticPr fontId="6"/>
  </si>
  <si>
    <t>別紙明細-2</t>
    <rPh sb="0" eb="4">
      <t>ベッシメイサイ</t>
    </rPh>
    <phoneticPr fontId="6"/>
  </si>
  <si>
    <t>19形　
ﾎﾞｰﾄﾞ等切込共</t>
    <rPh sb="2" eb="3">
      <t>カタチ</t>
    </rPh>
    <rPh sb="10" eb="11">
      <t>ナド</t>
    </rPh>
    <rPh sb="11" eb="13">
      <t>キリコミ</t>
    </rPh>
    <rPh sb="13" eb="14">
      <t>トモ</t>
    </rPh>
    <phoneticPr fontId="6"/>
  </si>
  <si>
    <t>別紙明細-3</t>
    <rPh sb="0" eb="4">
      <t>ベッシメイサイ</t>
    </rPh>
    <phoneticPr fontId="6"/>
  </si>
  <si>
    <t>AW-1,AW-5</t>
    <phoneticPr fontId="6"/>
  </si>
  <si>
    <t>高さ4.0mx幹周15cm未満　人力</t>
    <rPh sb="0" eb="1">
      <t>タカ</t>
    </rPh>
    <rPh sb="7" eb="9">
      <t>ミキシュウ</t>
    </rPh>
    <rPh sb="13" eb="15">
      <t>ミマン</t>
    </rPh>
    <rPh sb="16" eb="18">
      <t>ジンリキ</t>
    </rPh>
    <phoneticPr fontId="6"/>
  </si>
  <si>
    <t>細幅物　工程B種(一般)
塩ビ面　下地調整RB種(塗替え面)</t>
    <rPh sb="0" eb="1">
      <t>ホソ</t>
    </rPh>
    <rPh sb="1" eb="2">
      <t>ハバ</t>
    </rPh>
    <rPh sb="2" eb="3">
      <t>モノ</t>
    </rPh>
    <rPh sb="4" eb="6">
      <t>コウテイ</t>
    </rPh>
    <rPh sb="7" eb="8">
      <t>シュ</t>
    </rPh>
    <rPh sb="9" eb="11">
      <t>イッパン</t>
    </rPh>
    <rPh sb="13" eb="14">
      <t>エン</t>
    </rPh>
    <rPh sb="15" eb="16">
      <t>メン</t>
    </rPh>
    <rPh sb="17" eb="21">
      <t>シタジチョウセイ</t>
    </rPh>
    <rPh sb="23" eb="24">
      <t>シュ</t>
    </rPh>
    <phoneticPr fontId="6"/>
  </si>
  <si>
    <t>鉄t1.0-3.0未満　H3</t>
    <rPh sb="0" eb="1">
      <t>テツ</t>
    </rPh>
    <rPh sb="9" eb="11">
      <t>ミマン</t>
    </rPh>
    <phoneticPr fontId="6"/>
  </si>
  <si>
    <t>天井　OSCL塗り</t>
    <rPh sb="0" eb="2">
      <t>テンジョウ</t>
    </rPh>
    <rPh sb="7" eb="8">
      <t>ヌ</t>
    </rPh>
    <phoneticPr fontId="6"/>
  </si>
  <si>
    <t>合板部 工程B種
素地B種</t>
    <rPh sb="0" eb="2">
      <t>ゴウハン</t>
    </rPh>
    <rPh sb="12" eb="13">
      <t>シュ</t>
    </rPh>
    <phoneticPr fontId="6"/>
  </si>
  <si>
    <t>土台ﾊﾟｯｷﾝ</t>
    <rPh sb="0" eb="2">
      <t>ドダイ</t>
    </rPh>
    <phoneticPr fontId="6"/>
  </si>
  <si>
    <t>S-HD15</t>
    <phoneticPr fontId="6"/>
  </si>
  <si>
    <t>S-HD25</t>
    <phoneticPr fontId="6"/>
  </si>
  <si>
    <t>油圧伸縮ｼﾞﾌﾞ型　ｵﾍﾟﾚｰﾀｰ共</t>
    <rPh sb="0" eb="4">
      <t>ユアツシンシュク</t>
    </rPh>
    <rPh sb="8" eb="9">
      <t>カタ</t>
    </rPh>
    <rPh sb="17" eb="18">
      <t>トモ</t>
    </rPh>
    <phoneticPr fontId="6"/>
  </si>
  <si>
    <t>台日</t>
    <rPh sb="0" eb="1">
      <t>ダイ</t>
    </rPh>
    <rPh sb="1" eb="2">
      <t>ヒ</t>
    </rPh>
    <phoneticPr fontId="6"/>
  </si>
  <si>
    <t>両面SR-1　ｶﾞﾗｽ規格2.18m2以下
ｼﾘｺｰﾝ系 1成分形</t>
    <rPh sb="0" eb="2">
      <t>リョウメン</t>
    </rPh>
    <rPh sb="11" eb="13">
      <t>キカク</t>
    </rPh>
    <rPh sb="19" eb="21">
      <t>イカ</t>
    </rPh>
    <rPh sb="27" eb="28">
      <t>ケイ</t>
    </rPh>
    <rPh sb="30" eb="31">
      <t>ナ</t>
    </rPh>
    <rPh sb="31" eb="32">
      <t>フン</t>
    </rPh>
    <rPh sb="32" eb="33">
      <t>カタチ</t>
    </rPh>
    <phoneticPr fontId="6"/>
  </si>
  <si>
    <t>木面　細幅物　工程B種
素地Ｂ種</t>
    <rPh sb="0" eb="1">
      <t>モク</t>
    </rPh>
    <rPh sb="1" eb="2">
      <t>メン</t>
    </rPh>
    <rPh sb="3" eb="6">
      <t>ホソハバモノ</t>
    </rPh>
    <rPh sb="7" eb="9">
      <t>コウテイ</t>
    </rPh>
    <rPh sb="10" eb="11">
      <t>シュ</t>
    </rPh>
    <rPh sb="12" eb="14">
      <t>ソジ</t>
    </rPh>
    <rPh sb="15" eb="16">
      <t>シュ</t>
    </rPh>
    <phoneticPr fontId="6"/>
  </si>
  <si>
    <t>溶融亜鉛ﾒｯｷ面　工程C種</t>
    <phoneticPr fontId="6"/>
  </si>
  <si>
    <t>乾式床工法</t>
    <rPh sb="0" eb="2">
      <t>カンシキ</t>
    </rPh>
    <rPh sb="2" eb="3">
      <t>ユカ</t>
    </rPh>
    <rPh sb="3" eb="5">
      <t>コウホウ</t>
    </rPh>
    <phoneticPr fontId="6"/>
  </si>
  <si>
    <t>厚25　接着
押出法ポリエチレンフォーム</t>
    <rPh sb="0" eb="1">
      <t>アツ</t>
    </rPh>
    <rPh sb="4" eb="6">
      <t>セッチャク</t>
    </rPh>
    <rPh sb="7" eb="10">
      <t>オシダシホウ</t>
    </rPh>
    <phoneticPr fontId="6"/>
  </si>
  <si>
    <t>堀こたつ合板張り</t>
    <rPh sb="0" eb="1">
      <t>ホリ</t>
    </rPh>
    <rPh sb="4" eb="6">
      <t>ゴウハン</t>
    </rPh>
    <rPh sb="6" eb="7">
      <t>ハ</t>
    </rPh>
    <phoneticPr fontId="6"/>
  </si>
  <si>
    <t>ｶｯﾀｰ入れ</t>
    <rPh sb="4" eb="5">
      <t>イ</t>
    </rPh>
    <phoneticPr fontId="6"/>
  </si>
  <si>
    <t>ｺﾝｸﾘｰﾄ面</t>
    <rPh sb="6" eb="7">
      <t>メン</t>
    </rPh>
    <phoneticPr fontId="6"/>
  </si>
  <si>
    <t>合板張り</t>
    <rPh sb="0" eb="2">
      <t>ゴウハン</t>
    </rPh>
    <rPh sb="2" eb="3">
      <t>ハ</t>
    </rPh>
    <phoneticPr fontId="6"/>
  </si>
  <si>
    <t>屋根構造用合板張り</t>
    <rPh sb="0" eb="2">
      <t>ヤネ</t>
    </rPh>
    <rPh sb="2" eb="7">
      <t>コウゾウヨウゴウハン</t>
    </rPh>
    <rPh sb="7" eb="8">
      <t>ハ</t>
    </rPh>
    <phoneticPr fontId="6"/>
  </si>
  <si>
    <t>厚6+6　目透かし
木製下地等</t>
    <rPh sb="0" eb="1">
      <t>アツ</t>
    </rPh>
    <rPh sb="5" eb="7">
      <t>メス</t>
    </rPh>
    <rPh sb="10" eb="12">
      <t>モクセイ</t>
    </rPh>
    <rPh sb="12" eb="14">
      <t>シタジ</t>
    </rPh>
    <rPh sb="14" eb="15">
      <t>ナド</t>
    </rPh>
    <phoneticPr fontId="6"/>
  </si>
  <si>
    <t>木部 工程A種
素地B種</t>
    <rPh sb="11" eb="12">
      <t>シュ</t>
    </rPh>
    <phoneticPr fontId="6"/>
  </si>
  <si>
    <t>E</t>
    <phoneticPr fontId="6"/>
  </si>
  <si>
    <t>ﾀﾞﾝﾌﾟﾄﾗｯｸ4t級　ﾊﾞｯｸﾎｳ0.28ｍ3
土砂　DID区間無　45km以下</t>
    <rPh sb="11" eb="12">
      <t>キュウ</t>
    </rPh>
    <rPh sb="26" eb="28">
      <t>ドシャ</t>
    </rPh>
    <rPh sb="32" eb="34">
      <t>クカン</t>
    </rPh>
    <rPh sb="34" eb="35">
      <t>ナ</t>
    </rPh>
    <rPh sb="40" eb="42">
      <t>イカ</t>
    </rPh>
    <phoneticPr fontId="6"/>
  </si>
  <si>
    <t>Fc24-15-20　基礎</t>
    <rPh sb="11" eb="13">
      <t>キソ</t>
    </rPh>
    <phoneticPr fontId="6"/>
  </si>
  <si>
    <t>Fc21-15-20　土間</t>
    <rPh sb="11" eb="13">
      <t>ドマ</t>
    </rPh>
    <phoneticPr fontId="6"/>
  </si>
  <si>
    <t>Fc18-15-20　捨ｺﾝ</t>
    <rPh sb="11" eb="12">
      <t>シャ</t>
    </rPh>
    <phoneticPr fontId="6"/>
  </si>
  <si>
    <t>基本料金　50m3/回未満</t>
    <rPh sb="0" eb="4">
      <t>キホンリョウキン</t>
    </rPh>
    <rPh sb="10" eb="11">
      <t>カイ</t>
    </rPh>
    <rPh sb="11" eb="13">
      <t>ミマン</t>
    </rPh>
    <phoneticPr fontId="6"/>
  </si>
  <si>
    <t>高耐候性ｶﾞﾙﾊﾞﾘｳﾑ鋼板　ｔ=0.4
通し吊子類共</t>
    <rPh sb="0" eb="4">
      <t>コウタイコウセイ</t>
    </rPh>
    <rPh sb="12" eb="14">
      <t>コウハン</t>
    </rPh>
    <rPh sb="21" eb="22">
      <t>トオ</t>
    </rPh>
    <rPh sb="23" eb="25">
      <t>ツリコ</t>
    </rPh>
    <rPh sb="25" eb="26">
      <t>ルイ</t>
    </rPh>
    <rPh sb="26" eb="27">
      <t>トモ</t>
    </rPh>
    <phoneticPr fontId="6"/>
  </si>
  <si>
    <t>高耐候性ｶﾞﾙﾊﾞﾘｳﾑ鋼板　ｔ=0.4</t>
    <phoneticPr fontId="6"/>
  </si>
  <si>
    <t>高耐候性ｶﾞﾙﾊﾞﾘｳﾑ鋼板　ｔ=0.4
W=250</t>
    <phoneticPr fontId="6"/>
  </si>
  <si>
    <t>屋根　端部平葺き</t>
    <rPh sb="0" eb="2">
      <t>ヤネ</t>
    </rPh>
    <rPh sb="3" eb="5">
      <t>タンブ</t>
    </rPh>
    <rPh sb="5" eb="6">
      <t>ヒラ</t>
    </rPh>
    <rPh sb="6" eb="7">
      <t>フ</t>
    </rPh>
    <phoneticPr fontId="6"/>
  </si>
  <si>
    <t>ｶﾞﾗｽ面清掃</t>
    <rPh sb="4" eb="5">
      <t>メン</t>
    </rPh>
    <rPh sb="5" eb="7">
      <t>セイソウ</t>
    </rPh>
    <phoneticPr fontId="6"/>
  </si>
  <si>
    <t>木部 工程A種
素地B種　合板面</t>
    <rPh sb="11" eb="12">
      <t>シュ</t>
    </rPh>
    <rPh sb="13" eb="16">
      <t>ゴウハンメン</t>
    </rPh>
    <phoneticPr fontId="6"/>
  </si>
  <si>
    <t>厚5+5　目透かし
木製下地等</t>
    <rPh sb="0" eb="1">
      <t>アツ</t>
    </rPh>
    <rPh sb="5" eb="6">
      <t>メ</t>
    </rPh>
    <rPh sb="6" eb="7">
      <t>ス</t>
    </rPh>
    <rPh sb="10" eb="12">
      <t>モクセイ</t>
    </rPh>
    <rPh sb="12" eb="14">
      <t>シタジ</t>
    </rPh>
    <rPh sb="14" eb="15">
      <t>ナド</t>
    </rPh>
    <phoneticPr fontId="6"/>
  </si>
  <si>
    <t>ｶﾞﾙﾊﾞﾘｳﾑ鋼板　ｔ=0.4　一般品</t>
    <rPh sb="17" eb="20">
      <t>イッパンヒン</t>
    </rPh>
    <phoneticPr fontId="6"/>
  </si>
  <si>
    <t>ﾀﾞﾝﾌﾟﾄﾗｯｸ4t級　人力･機械併用積込
DID区間無　45km　ｺﾝｸﾘｰﾄ類</t>
    <rPh sb="11" eb="12">
      <t>ジンリキ</t>
    </rPh>
    <rPh sb="13" eb="14">
      <t>・</t>
    </rPh>
    <rPh sb="14" eb="16">
      <t>キカイ</t>
    </rPh>
    <rPh sb="16" eb="18">
      <t>ヘイヨウ</t>
    </rPh>
    <rPh sb="18" eb="20">
      <t>ツミコミ</t>
    </rPh>
    <rPh sb="20" eb="21">
      <t xml:space="preserve">
</t>
    </rPh>
    <rPh sb="21" eb="23">
      <t>ＤＩ</t>
    </rPh>
    <rPh sb="26" eb="28">
      <t>クカン</t>
    </rPh>
    <rPh sb="28" eb="29">
      <t>ム</t>
    </rPh>
    <rPh sb="41" eb="42">
      <t>ルイ</t>
    </rPh>
    <phoneticPr fontId="6"/>
  </si>
  <si>
    <t>建枠600　布枠500×1枚
H=12ｍ未満</t>
    <rPh sb="0" eb="1">
      <t>タ</t>
    </rPh>
    <rPh sb="1" eb="2">
      <t>ワク</t>
    </rPh>
    <rPh sb="6" eb="8">
      <t>ヌノワク</t>
    </rPh>
    <rPh sb="13" eb="14">
      <t>マイ</t>
    </rPh>
    <rPh sb="20" eb="22">
      <t>ミマン</t>
    </rPh>
    <phoneticPr fontId="6"/>
  </si>
  <si>
    <t>ﾎﾟﾘﾏｰｾﾒﾝﾄﾓﾙﾀﾙ
平場</t>
    <rPh sb="14" eb="16">
      <t>ヒラバ</t>
    </rPh>
    <phoneticPr fontId="6"/>
  </si>
  <si>
    <t>高圧ﾎﾟﾝﾌﾟによる水洗い
RC面　階段･ﾊﾞﾙｺﾆｰ共</t>
    <rPh sb="0" eb="2">
      <t>コウアツ</t>
    </rPh>
    <rPh sb="10" eb="12">
      <t>ミズアラ</t>
    </rPh>
    <rPh sb="16" eb="17">
      <t>メン</t>
    </rPh>
    <rPh sb="18" eb="20">
      <t>カイダン</t>
    </rPh>
    <rPh sb="27" eb="28">
      <t>トモ</t>
    </rPh>
    <phoneticPr fontId="6"/>
  </si>
  <si>
    <t>外壁合板張り</t>
    <rPh sb="0" eb="2">
      <t>ガイヘキ</t>
    </rPh>
    <rPh sb="2" eb="4">
      <t>ゴウハン</t>
    </rPh>
    <rPh sb="4" eb="5">
      <t>ハ</t>
    </rPh>
    <phoneticPr fontId="6"/>
  </si>
  <si>
    <t>施工手間　
ﾌﾟﾚｶｯﾄ加工費･釘･金物類共</t>
    <rPh sb="0" eb="2">
      <t>セコウ</t>
    </rPh>
    <rPh sb="2" eb="4">
      <t>テマ</t>
    </rPh>
    <rPh sb="12" eb="15">
      <t>カコウヒ</t>
    </rPh>
    <rPh sb="16" eb="17">
      <t>クギ</t>
    </rPh>
    <rPh sb="18" eb="20">
      <t>カナモノ</t>
    </rPh>
    <rPh sb="20" eb="21">
      <t>ルイ</t>
    </rPh>
    <rPh sb="21" eb="22">
      <t>トモ</t>
    </rPh>
    <phoneticPr fontId="6"/>
  </si>
  <si>
    <t>M12　L=400</t>
    <phoneticPr fontId="6"/>
  </si>
  <si>
    <t>軒樋含む</t>
    <rPh sb="0" eb="2">
      <t>ノキドイ</t>
    </rPh>
    <rPh sb="2" eb="3">
      <t>フク</t>
    </rPh>
    <phoneticPr fontId="6"/>
  </si>
  <si>
    <t>Fc24-15-20　立上</t>
    <rPh sb="11" eb="12">
      <t>タ</t>
    </rPh>
    <rPh sb="12" eb="13">
      <t>ア</t>
    </rPh>
    <phoneticPr fontId="6"/>
  </si>
  <si>
    <t>Fc24-15-20　土間</t>
    <rPh sb="11" eb="13">
      <t>ドマ</t>
    </rPh>
    <phoneticPr fontId="6"/>
  </si>
  <si>
    <t>6N（基礎・立上・土間）</t>
    <rPh sb="3" eb="5">
      <t>キソ</t>
    </rPh>
    <rPh sb="6" eb="7">
      <t>タ</t>
    </rPh>
    <rPh sb="7" eb="8">
      <t>ア</t>
    </rPh>
    <rPh sb="9" eb="11">
      <t>ドマ</t>
    </rPh>
    <phoneticPr fontId="6"/>
  </si>
  <si>
    <t>ﾎﾟﾝﾌﾟ打設　50m3/回程度　立上</t>
    <rPh sb="5" eb="7">
      <t>ダセツ</t>
    </rPh>
    <rPh sb="17" eb="18">
      <t>タ</t>
    </rPh>
    <rPh sb="18" eb="19">
      <t>ア</t>
    </rPh>
    <phoneticPr fontId="6"/>
  </si>
  <si>
    <t>t=12　棚板部</t>
    <rPh sb="5" eb="7">
      <t>タナイタ</t>
    </rPh>
    <rPh sb="7" eb="8">
      <t>ブ</t>
    </rPh>
    <phoneticPr fontId="6"/>
  </si>
  <si>
    <t>木部 工程A種
素地B種 垂木面</t>
    <rPh sb="11" eb="12">
      <t>シュ</t>
    </rPh>
    <rPh sb="13" eb="15">
      <t>タルキ</t>
    </rPh>
    <rPh sb="15" eb="16">
      <t>メン</t>
    </rPh>
    <phoneticPr fontId="6"/>
  </si>
  <si>
    <t>50kN
ｱﾐﾀﾞｷ×2､作業､倉庫02各1箇所</t>
    <rPh sb="13" eb="15">
      <t>サギョウ</t>
    </rPh>
    <rPh sb="16" eb="18">
      <t>ソウコ</t>
    </rPh>
    <rPh sb="20" eb="21">
      <t>カク</t>
    </rPh>
    <rPh sb="22" eb="24">
      <t>カショ</t>
    </rPh>
    <phoneticPr fontId="6"/>
  </si>
  <si>
    <t>Fc24-15-20　躯体</t>
    <rPh sb="11" eb="13">
      <t>クタイ</t>
    </rPh>
    <phoneticPr fontId="6"/>
  </si>
  <si>
    <t>ﾎﾟﾝﾌﾟ打設　50m3/回程度　躯体</t>
    <rPh sb="5" eb="7">
      <t>ダセツ</t>
    </rPh>
    <rPh sb="17" eb="19">
      <t>クタイ</t>
    </rPh>
    <phoneticPr fontId="6"/>
  </si>
  <si>
    <t>ガラス清掃</t>
    <rPh sb="3" eb="5">
      <t>セイソウ</t>
    </rPh>
    <phoneticPr fontId="6"/>
  </si>
  <si>
    <t>飛散防止　透明
スコッチティントSH2同等品</t>
    <rPh sb="0" eb="4">
      <t>ヒサンボウシ</t>
    </rPh>
    <rPh sb="5" eb="7">
      <t>トウメイ</t>
    </rPh>
    <phoneticPr fontId="6"/>
  </si>
  <si>
    <t>木面　工程A種
素地Ａ種</t>
    <rPh sb="0" eb="1">
      <t>モク</t>
    </rPh>
    <rPh sb="1" eb="2">
      <t>メン</t>
    </rPh>
    <rPh sb="3" eb="5">
      <t>コウテイ</t>
    </rPh>
    <rPh sb="6" eb="7">
      <t>シュ</t>
    </rPh>
    <rPh sb="8" eb="10">
      <t>ソジ</t>
    </rPh>
    <rPh sb="11" eb="12">
      <t>シュ</t>
    </rPh>
    <phoneticPr fontId="6"/>
  </si>
  <si>
    <t>ＥＰ-G塗</t>
    <rPh sb="4" eb="5">
      <t>ヌリ</t>
    </rPh>
    <phoneticPr fontId="6"/>
  </si>
  <si>
    <t>木面　細物　Ａ種</t>
    <rPh sb="0" eb="2">
      <t>キメン</t>
    </rPh>
    <rPh sb="3" eb="5">
      <t>ホソモノ</t>
    </rPh>
    <rPh sb="7" eb="8">
      <t>シュ</t>
    </rPh>
    <phoneticPr fontId="6"/>
  </si>
  <si>
    <t>厚2.0　複層ﾋﾞﾆﾙ床ｼｰﾄ　</t>
    <rPh sb="0" eb="1">
      <t>アツ</t>
    </rPh>
    <rPh sb="5" eb="7">
      <t>フクソウ</t>
    </rPh>
    <rPh sb="11" eb="12">
      <t>ユカ</t>
    </rPh>
    <phoneticPr fontId="6"/>
  </si>
  <si>
    <t>厚2.5　複層ﾋﾞﾆﾙ床ｼｰﾄ</t>
    <rPh sb="0" eb="1">
      <t>アツ</t>
    </rPh>
    <rPh sb="5" eb="7">
      <t>フクソウ</t>
    </rPh>
    <rPh sb="11" eb="12">
      <t>ユカ</t>
    </rPh>
    <phoneticPr fontId="6"/>
  </si>
  <si>
    <t>厚2.0　複層ﾋﾞﾆﾙ床ｼｰﾄ</t>
    <rPh sb="0" eb="1">
      <t>アツ</t>
    </rPh>
    <rPh sb="5" eb="7">
      <t>フクソウ</t>
    </rPh>
    <rPh sb="11" eb="12">
      <t>ユカ</t>
    </rPh>
    <phoneticPr fontId="6"/>
  </si>
  <si>
    <t>タイルカーペット撤去</t>
    <rPh sb="8" eb="10">
      <t>テッキョ</t>
    </rPh>
    <phoneticPr fontId="6"/>
  </si>
  <si>
    <t>Fc24-15-20　地上</t>
    <rPh sb="11" eb="13">
      <t>チジョウ</t>
    </rPh>
    <phoneticPr fontId="6"/>
  </si>
  <si>
    <t>小型構造物</t>
    <rPh sb="0" eb="2">
      <t>コガタ</t>
    </rPh>
    <rPh sb="2" eb="5">
      <t>コウゾウブツ</t>
    </rPh>
    <phoneticPr fontId="6"/>
  </si>
  <si>
    <t>屋根　立馳葺き</t>
    <rPh sb="0" eb="2">
      <t>ヤネ</t>
    </rPh>
    <rPh sb="3" eb="4">
      <t>タテ</t>
    </rPh>
    <rPh sb="4" eb="5">
      <t>チ</t>
    </rPh>
    <rPh sb="5" eb="6">
      <t>フ</t>
    </rPh>
    <phoneticPr fontId="6"/>
  </si>
  <si>
    <t>WD-03</t>
    <phoneticPr fontId="6"/>
  </si>
  <si>
    <t>男子ﾄｲﾚ　洗面ｶｳﾝﾀｰ
女子ﾄｲﾚ　洗面ｶｳﾝﾀｰ</t>
    <rPh sb="0" eb="2">
      <t>ダンシ</t>
    </rPh>
    <rPh sb="6" eb="8">
      <t>センメン</t>
    </rPh>
    <phoneticPr fontId="6"/>
  </si>
  <si>
    <t>各3桝　小物棚付、材工</t>
    <rPh sb="0" eb="1">
      <t>カク</t>
    </rPh>
    <rPh sb="9" eb="11">
      <t>ザイコウ</t>
    </rPh>
    <phoneticPr fontId="6"/>
  </si>
  <si>
    <t>6N　基礎､地上､土間</t>
    <rPh sb="3" eb="5">
      <t>キソ</t>
    </rPh>
    <rPh sb="6" eb="8">
      <t>チジョウ</t>
    </rPh>
    <rPh sb="9" eb="11">
      <t>ドマ</t>
    </rPh>
    <phoneticPr fontId="6"/>
  </si>
  <si>
    <t>杉特1等　120x210　梁</t>
    <rPh sb="0" eb="1">
      <t>スギ</t>
    </rPh>
    <rPh sb="1" eb="2">
      <t>トク</t>
    </rPh>
    <rPh sb="3" eb="4">
      <t>トウ</t>
    </rPh>
    <rPh sb="13" eb="14">
      <t>ハリ</t>
    </rPh>
    <phoneticPr fontId="4"/>
  </si>
  <si>
    <t>杉特1等　120x120　柱</t>
    <rPh sb="0" eb="1">
      <t>スギ</t>
    </rPh>
    <rPh sb="1" eb="2">
      <t>トク</t>
    </rPh>
    <rPh sb="3" eb="4">
      <t>トウ</t>
    </rPh>
    <rPh sb="13" eb="14">
      <t>ハシラ</t>
    </rPh>
    <phoneticPr fontId="4"/>
  </si>
  <si>
    <t>杉特1等　45x300　垂木</t>
    <rPh sb="0" eb="1">
      <t>スギ</t>
    </rPh>
    <rPh sb="1" eb="2">
      <t>トク</t>
    </rPh>
    <rPh sb="3" eb="4">
      <t>トウ</t>
    </rPh>
    <rPh sb="12" eb="14">
      <t>タルキ</t>
    </rPh>
    <phoneticPr fontId="4"/>
  </si>
  <si>
    <t>厚6　特寸2.0㎡以下</t>
    <rPh sb="0" eb="1">
      <t>アツ</t>
    </rPh>
    <rPh sb="3" eb="5">
      <t>トクスン</t>
    </rPh>
    <rPh sb="9" eb="11">
      <t>イカ</t>
    </rPh>
    <phoneticPr fontId="6"/>
  </si>
  <si>
    <t>内部整理棚含む　40㎡程度　8.5カ月</t>
    <rPh sb="0" eb="2">
      <t>ナイブ</t>
    </rPh>
    <rPh sb="2" eb="6">
      <t>セイリタナフク</t>
    </rPh>
    <rPh sb="10" eb="13">
      <t>ヘイベイテイド</t>
    </rPh>
    <rPh sb="18" eb="19">
      <t>ゲツ</t>
    </rPh>
    <phoneticPr fontId="6"/>
  </si>
  <si>
    <t>仮設倉庫　40㎡×8.5カ月</t>
    <rPh sb="0" eb="4">
      <t>カセツソウコ</t>
    </rPh>
    <rPh sb="13" eb="14">
      <t>ゲツ</t>
    </rPh>
    <phoneticPr fontId="6"/>
  </si>
  <si>
    <t>ポリマーセメントモルタル
平場</t>
    <rPh sb="13" eb="15">
      <t>ヒラバ</t>
    </rPh>
    <phoneticPr fontId="6"/>
  </si>
  <si>
    <t>ポリマーセメントモルタル　
展示棟床</t>
    <rPh sb="14" eb="16">
      <t>テンジ</t>
    </rPh>
    <rPh sb="16" eb="17">
      <t>トウ</t>
    </rPh>
    <rPh sb="17" eb="18">
      <t>ユカ</t>
    </rPh>
    <phoneticPr fontId="6"/>
  </si>
  <si>
    <t>現場発泡ウレタン
ﾉﾝﾌﾛﾝA種1H　厚25</t>
    <rPh sb="0" eb="2">
      <t>ゲンバ</t>
    </rPh>
    <rPh sb="2" eb="4">
      <t>ハッポウ</t>
    </rPh>
    <phoneticPr fontId="6"/>
  </si>
  <si>
    <t>洗面カウンター
取付費</t>
    <rPh sb="0" eb="2">
      <t>センメン</t>
    </rPh>
    <phoneticPr fontId="6"/>
  </si>
  <si>
    <t>男子・女子
トイレブース</t>
    <rPh sb="0" eb="2">
      <t>ダンシ</t>
    </rPh>
    <rPh sb="3" eb="5">
      <t>ジョシ</t>
    </rPh>
    <phoneticPr fontId="6"/>
  </si>
  <si>
    <t>小屋組
WP木材保護塗装</t>
    <rPh sb="0" eb="3">
      <t>コヤクミ</t>
    </rPh>
    <rPh sb="6" eb="10">
      <t>モクザイホゴ</t>
    </rPh>
    <rPh sb="10" eb="12">
      <t>トソウ</t>
    </rPh>
    <phoneticPr fontId="6"/>
  </si>
  <si>
    <t>天井
WP木材保護塗装</t>
    <rPh sb="0" eb="2">
      <t>テンジョウ</t>
    </rPh>
    <phoneticPr fontId="6"/>
  </si>
  <si>
    <t>杉 特1等　105x105　柱</t>
    <rPh sb="0" eb="1">
      <t>スギ</t>
    </rPh>
    <rPh sb="2" eb="3">
      <t>トク</t>
    </rPh>
    <rPh sb="4" eb="5">
      <t>トウ</t>
    </rPh>
    <rPh sb="14" eb="15">
      <t>ハシラ</t>
    </rPh>
    <phoneticPr fontId="4"/>
  </si>
  <si>
    <t>杉 特1等　105x180　梁</t>
    <rPh sb="0" eb="1">
      <t>スギ</t>
    </rPh>
    <rPh sb="2" eb="3">
      <t>トク</t>
    </rPh>
    <rPh sb="4" eb="5">
      <t>トウ</t>
    </rPh>
    <rPh sb="14" eb="15">
      <t>ハリ</t>
    </rPh>
    <phoneticPr fontId="4"/>
  </si>
  <si>
    <t>杉 特1等　45x105　間柱</t>
    <rPh sb="0" eb="1">
      <t>スギ</t>
    </rPh>
    <rPh sb="2" eb="3">
      <t>トク</t>
    </rPh>
    <rPh sb="4" eb="5">
      <t>トウ</t>
    </rPh>
    <rPh sb="13" eb="14">
      <t>マ</t>
    </rPh>
    <rPh sb="14" eb="15">
      <t>ハシラ</t>
    </rPh>
    <phoneticPr fontId="4"/>
  </si>
  <si>
    <t>杉 特1等　38x140　垂木</t>
    <rPh sb="0" eb="1">
      <t>スギ</t>
    </rPh>
    <rPh sb="2" eb="3">
      <t>トク</t>
    </rPh>
    <rPh sb="4" eb="5">
      <t>トウ</t>
    </rPh>
    <rPh sb="13" eb="15">
      <t>タルキ</t>
    </rPh>
    <phoneticPr fontId="4"/>
  </si>
  <si>
    <t>杉 特1等　18x36　ｻｲﾃﾞｨﾝｸﾞ下地材</t>
    <rPh sb="0" eb="1">
      <t>スギ</t>
    </rPh>
    <rPh sb="2" eb="3">
      <t>トク</t>
    </rPh>
    <rPh sb="4" eb="5">
      <t>トウ</t>
    </rPh>
    <rPh sb="20" eb="23">
      <t>シタジザイ</t>
    </rPh>
    <phoneticPr fontId="4"/>
  </si>
  <si>
    <t>細目別A-1</t>
    <rPh sb="0" eb="2">
      <t>サイモク</t>
    </rPh>
    <rPh sb="2" eb="3">
      <t>ベツ</t>
    </rPh>
    <phoneticPr fontId="6"/>
  </si>
  <si>
    <t>細目別A-2</t>
    <rPh sb="0" eb="2">
      <t>サイモク</t>
    </rPh>
    <rPh sb="2" eb="3">
      <t>ベツ</t>
    </rPh>
    <phoneticPr fontId="6"/>
  </si>
  <si>
    <t>細目別A-3</t>
    <rPh sb="0" eb="2">
      <t>サイモク</t>
    </rPh>
    <rPh sb="2" eb="3">
      <t>ベツ</t>
    </rPh>
    <phoneticPr fontId="6"/>
  </si>
  <si>
    <t>細目別A-4</t>
    <rPh sb="0" eb="2">
      <t>サイモク</t>
    </rPh>
    <rPh sb="2" eb="3">
      <t>ベツ</t>
    </rPh>
    <phoneticPr fontId="6"/>
  </si>
  <si>
    <t>細目別A-5</t>
    <rPh sb="0" eb="2">
      <t>サイモク</t>
    </rPh>
    <rPh sb="2" eb="3">
      <t>ベツ</t>
    </rPh>
    <phoneticPr fontId="6"/>
  </si>
  <si>
    <t>細目別A-6</t>
    <rPh sb="0" eb="2">
      <t>サイモク</t>
    </rPh>
    <rPh sb="2" eb="3">
      <t>ベツ</t>
    </rPh>
    <phoneticPr fontId="6"/>
  </si>
  <si>
    <t>細目別A-7</t>
    <rPh sb="0" eb="2">
      <t>サイモク</t>
    </rPh>
    <rPh sb="2" eb="3">
      <t>ベツ</t>
    </rPh>
    <phoneticPr fontId="6"/>
  </si>
  <si>
    <t>細目別A-8</t>
    <rPh sb="0" eb="2">
      <t>サイモク</t>
    </rPh>
    <rPh sb="2" eb="3">
      <t>ベツ</t>
    </rPh>
    <phoneticPr fontId="6"/>
  </si>
  <si>
    <t>細目別A-9</t>
    <rPh sb="0" eb="2">
      <t>サイモク</t>
    </rPh>
    <rPh sb="2" eb="3">
      <t>ベツ</t>
    </rPh>
    <phoneticPr fontId="6"/>
  </si>
  <si>
    <t>細目別A-10</t>
    <rPh sb="0" eb="2">
      <t>サイモク</t>
    </rPh>
    <rPh sb="2" eb="3">
      <t>ベツ</t>
    </rPh>
    <phoneticPr fontId="6"/>
  </si>
  <si>
    <t>細目別A-11</t>
    <rPh sb="0" eb="2">
      <t>サイモク</t>
    </rPh>
    <rPh sb="2" eb="3">
      <t>ベツ</t>
    </rPh>
    <phoneticPr fontId="6"/>
  </si>
  <si>
    <t>細目別A-12</t>
    <rPh sb="0" eb="2">
      <t>サイモク</t>
    </rPh>
    <rPh sb="2" eb="3">
      <t>ベツ</t>
    </rPh>
    <phoneticPr fontId="6"/>
  </si>
  <si>
    <t>細目別A-13</t>
    <rPh sb="0" eb="2">
      <t>サイモク</t>
    </rPh>
    <rPh sb="2" eb="3">
      <t>ベツ</t>
    </rPh>
    <phoneticPr fontId="6"/>
  </si>
  <si>
    <t>細目別A-14</t>
    <rPh sb="0" eb="2">
      <t>サイモク</t>
    </rPh>
    <rPh sb="2" eb="3">
      <t>ベツ</t>
    </rPh>
    <phoneticPr fontId="6"/>
  </si>
  <si>
    <t>細目別A-15</t>
    <rPh sb="0" eb="2">
      <t>サイモク</t>
    </rPh>
    <rPh sb="2" eb="3">
      <t>ベツ</t>
    </rPh>
    <phoneticPr fontId="6"/>
  </si>
  <si>
    <t>細目別A-16</t>
    <rPh sb="0" eb="2">
      <t>サイモク</t>
    </rPh>
    <rPh sb="2" eb="3">
      <t>ベツ</t>
    </rPh>
    <phoneticPr fontId="6"/>
  </si>
  <si>
    <t>細目別A-17</t>
    <rPh sb="0" eb="2">
      <t>サイモク</t>
    </rPh>
    <rPh sb="2" eb="3">
      <t>ベツ</t>
    </rPh>
    <phoneticPr fontId="6"/>
  </si>
  <si>
    <t>細目別A-18</t>
    <rPh sb="0" eb="2">
      <t>サイモク</t>
    </rPh>
    <rPh sb="2" eb="3">
      <t>ベツ</t>
    </rPh>
    <phoneticPr fontId="6"/>
  </si>
  <si>
    <t>細目別B-1</t>
    <rPh sb="0" eb="2">
      <t>サイモク</t>
    </rPh>
    <rPh sb="2" eb="3">
      <t>ベツ</t>
    </rPh>
    <phoneticPr fontId="6"/>
  </si>
  <si>
    <t>細目別B-2</t>
    <rPh sb="0" eb="2">
      <t>サイモク</t>
    </rPh>
    <rPh sb="2" eb="3">
      <t>ベツ</t>
    </rPh>
    <phoneticPr fontId="6"/>
  </si>
  <si>
    <t>細目別B-3</t>
    <rPh sb="0" eb="2">
      <t>サイモク</t>
    </rPh>
    <rPh sb="2" eb="3">
      <t>ベツ</t>
    </rPh>
    <phoneticPr fontId="6"/>
  </si>
  <si>
    <t>細目別B-4</t>
    <rPh sb="0" eb="2">
      <t>サイモク</t>
    </rPh>
    <rPh sb="2" eb="3">
      <t>ベツ</t>
    </rPh>
    <phoneticPr fontId="6"/>
  </si>
  <si>
    <t>細目別B-5</t>
    <rPh sb="0" eb="2">
      <t>サイモク</t>
    </rPh>
    <rPh sb="2" eb="3">
      <t>ベツ</t>
    </rPh>
    <phoneticPr fontId="6"/>
  </si>
  <si>
    <t>細目別B-6</t>
    <rPh sb="0" eb="2">
      <t>サイモク</t>
    </rPh>
    <rPh sb="2" eb="3">
      <t>ベツ</t>
    </rPh>
    <phoneticPr fontId="6"/>
  </si>
  <si>
    <t>細目別B-7</t>
    <rPh sb="0" eb="2">
      <t>サイモク</t>
    </rPh>
    <rPh sb="2" eb="3">
      <t>ベツ</t>
    </rPh>
    <phoneticPr fontId="6"/>
  </si>
  <si>
    <t>細目別B-8</t>
    <rPh sb="0" eb="2">
      <t>サイモク</t>
    </rPh>
    <rPh sb="2" eb="3">
      <t>ベツ</t>
    </rPh>
    <phoneticPr fontId="6"/>
  </si>
  <si>
    <t>細目別B-9</t>
    <rPh sb="0" eb="2">
      <t>サイモク</t>
    </rPh>
    <rPh sb="2" eb="3">
      <t>ベツ</t>
    </rPh>
    <phoneticPr fontId="6"/>
  </si>
  <si>
    <t>細目別B-10</t>
    <rPh sb="0" eb="2">
      <t>サイモク</t>
    </rPh>
    <rPh sb="2" eb="3">
      <t>ベツ</t>
    </rPh>
    <phoneticPr fontId="6"/>
  </si>
  <si>
    <t>細目別B-11</t>
    <rPh sb="0" eb="2">
      <t>サイモク</t>
    </rPh>
    <rPh sb="2" eb="3">
      <t>ベツ</t>
    </rPh>
    <phoneticPr fontId="6"/>
  </si>
  <si>
    <t>細目別B-12</t>
    <rPh sb="0" eb="2">
      <t>サイモク</t>
    </rPh>
    <rPh sb="2" eb="3">
      <t>ベツ</t>
    </rPh>
    <phoneticPr fontId="6"/>
  </si>
  <si>
    <t>細目別B-13</t>
    <rPh sb="0" eb="2">
      <t>サイモク</t>
    </rPh>
    <rPh sb="2" eb="3">
      <t>ベツ</t>
    </rPh>
    <phoneticPr fontId="6"/>
  </si>
  <si>
    <t>細目別C-1</t>
    <rPh sb="0" eb="3">
      <t>サイモクベツ</t>
    </rPh>
    <phoneticPr fontId="6"/>
  </si>
  <si>
    <t>細目別C-2</t>
    <rPh sb="0" eb="3">
      <t>サイモクベツ</t>
    </rPh>
    <phoneticPr fontId="6"/>
  </si>
  <si>
    <t>細目別C-3</t>
    <rPh sb="0" eb="3">
      <t>サイモクベツ</t>
    </rPh>
    <phoneticPr fontId="6"/>
  </si>
  <si>
    <t>細目別C-4</t>
    <rPh sb="0" eb="3">
      <t>サイモクベツ</t>
    </rPh>
    <phoneticPr fontId="6"/>
  </si>
  <si>
    <t>細目別C-5</t>
    <rPh sb="0" eb="3">
      <t>サイモクベツ</t>
    </rPh>
    <phoneticPr fontId="6"/>
  </si>
  <si>
    <t>細目別C-6</t>
    <rPh sb="0" eb="3">
      <t>サイモクベツ</t>
    </rPh>
    <phoneticPr fontId="6"/>
  </si>
  <si>
    <t>細目別C-7</t>
    <rPh sb="0" eb="3">
      <t>サイモクベツ</t>
    </rPh>
    <phoneticPr fontId="6"/>
  </si>
  <si>
    <t>細目別C-8</t>
    <rPh sb="0" eb="3">
      <t>サイモクベツ</t>
    </rPh>
    <phoneticPr fontId="6"/>
  </si>
  <si>
    <t>細目別C-9</t>
    <rPh sb="0" eb="3">
      <t>サイモクベツ</t>
    </rPh>
    <phoneticPr fontId="6"/>
  </si>
  <si>
    <t>細目別C-10</t>
    <rPh sb="0" eb="3">
      <t>サイモクベツ</t>
    </rPh>
    <phoneticPr fontId="6"/>
  </si>
  <si>
    <t>細目別C-11</t>
    <rPh sb="0" eb="3">
      <t>サイモクベツ</t>
    </rPh>
    <phoneticPr fontId="6"/>
  </si>
  <si>
    <t>細目別C-12</t>
    <rPh sb="0" eb="3">
      <t>サイモクベツ</t>
    </rPh>
    <phoneticPr fontId="6"/>
  </si>
  <si>
    <t>細目別C-13</t>
    <rPh sb="0" eb="3">
      <t>サイモクベツ</t>
    </rPh>
    <phoneticPr fontId="6"/>
  </si>
  <si>
    <t>細目別D-1</t>
    <rPh sb="0" eb="2">
      <t>サイモク</t>
    </rPh>
    <rPh sb="2" eb="3">
      <t>ベツ</t>
    </rPh>
    <phoneticPr fontId="6"/>
  </si>
  <si>
    <t>細目別D-2</t>
    <rPh sb="0" eb="2">
      <t>サイモク</t>
    </rPh>
    <rPh sb="2" eb="3">
      <t>ベツ</t>
    </rPh>
    <phoneticPr fontId="6"/>
  </si>
  <si>
    <t>細目別D-3</t>
    <rPh sb="0" eb="2">
      <t>サイモク</t>
    </rPh>
    <rPh sb="2" eb="3">
      <t>ベツ</t>
    </rPh>
    <phoneticPr fontId="6"/>
  </si>
  <si>
    <t>細目別D-4</t>
    <rPh sb="0" eb="2">
      <t>サイモク</t>
    </rPh>
    <rPh sb="2" eb="3">
      <t>ベツ</t>
    </rPh>
    <phoneticPr fontId="6"/>
  </si>
  <si>
    <t>細目別D-5</t>
    <rPh sb="0" eb="2">
      <t>サイモク</t>
    </rPh>
    <rPh sb="2" eb="3">
      <t>ベツ</t>
    </rPh>
    <phoneticPr fontId="6"/>
  </si>
  <si>
    <t>細目別D-6</t>
    <rPh sb="0" eb="2">
      <t>サイモク</t>
    </rPh>
    <rPh sb="2" eb="3">
      <t>ベツ</t>
    </rPh>
    <phoneticPr fontId="6"/>
  </si>
  <si>
    <t>細目別D-7</t>
    <rPh sb="0" eb="2">
      <t>サイモク</t>
    </rPh>
    <rPh sb="2" eb="3">
      <t>ベツ</t>
    </rPh>
    <phoneticPr fontId="6"/>
  </si>
  <si>
    <t>細目別D-8</t>
    <rPh sb="0" eb="2">
      <t>サイモク</t>
    </rPh>
    <rPh sb="2" eb="3">
      <t>ベツ</t>
    </rPh>
    <phoneticPr fontId="6"/>
  </si>
  <si>
    <t>細目別D-9</t>
    <rPh sb="0" eb="2">
      <t>サイモク</t>
    </rPh>
    <rPh sb="2" eb="3">
      <t>ベツ</t>
    </rPh>
    <phoneticPr fontId="6"/>
  </si>
  <si>
    <t>細目別D-10</t>
    <rPh sb="0" eb="2">
      <t>サイモク</t>
    </rPh>
    <rPh sb="2" eb="3">
      <t>ベツ</t>
    </rPh>
    <phoneticPr fontId="6"/>
  </si>
  <si>
    <t>細目別D-11</t>
    <rPh sb="0" eb="2">
      <t>サイモク</t>
    </rPh>
    <rPh sb="2" eb="3">
      <t>ベツ</t>
    </rPh>
    <phoneticPr fontId="6"/>
  </si>
  <si>
    <t>細目別D-12</t>
    <rPh sb="0" eb="2">
      <t>サイモク</t>
    </rPh>
    <rPh sb="2" eb="3">
      <t>ベツ</t>
    </rPh>
    <phoneticPr fontId="6"/>
  </si>
  <si>
    <t>細目別D-13</t>
    <rPh sb="0" eb="2">
      <t>サイモク</t>
    </rPh>
    <rPh sb="2" eb="3">
      <t>ベツ</t>
    </rPh>
    <phoneticPr fontId="6"/>
  </si>
  <si>
    <t>細目別D-14</t>
    <rPh sb="0" eb="2">
      <t>サイモク</t>
    </rPh>
    <rPh sb="2" eb="3">
      <t>ベツ</t>
    </rPh>
    <phoneticPr fontId="6"/>
  </si>
  <si>
    <t>細目別D-15</t>
    <rPh sb="0" eb="2">
      <t>サイモク</t>
    </rPh>
    <rPh sb="2" eb="3">
      <t>ベツ</t>
    </rPh>
    <phoneticPr fontId="6"/>
  </si>
  <si>
    <t>細目別E-1</t>
    <rPh sb="0" eb="3">
      <t>サイモクベツ</t>
    </rPh>
    <phoneticPr fontId="6"/>
  </si>
  <si>
    <t>細目別E-2</t>
    <rPh sb="0" eb="3">
      <t>サイモクベツ</t>
    </rPh>
    <phoneticPr fontId="6"/>
  </si>
  <si>
    <t>細目別E-3</t>
    <rPh sb="0" eb="3">
      <t>サイモクベツ</t>
    </rPh>
    <phoneticPr fontId="6"/>
  </si>
  <si>
    <t>細目別E-4</t>
    <rPh sb="0" eb="3">
      <t>サイモクベツ</t>
    </rPh>
    <phoneticPr fontId="6"/>
  </si>
  <si>
    <t>細目別E-5</t>
    <rPh sb="0" eb="3">
      <t>サイモクベツ</t>
    </rPh>
    <phoneticPr fontId="6"/>
  </si>
  <si>
    <t>（細目別内訳書A）</t>
    <rPh sb="1" eb="3">
      <t>サイメ</t>
    </rPh>
    <rPh sb="3" eb="4">
      <t>ベツ</t>
    </rPh>
    <rPh sb="4" eb="7">
      <t>ウチワケショ</t>
    </rPh>
    <phoneticPr fontId="6"/>
  </si>
  <si>
    <t>ヒバ 特1等　105x105　土台</t>
    <rPh sb="3" eb="4">
      <t>トク</t>
    </rPh>
    <rPh sb="5" eb="6">
      <t>トウ</t>
    </rPh>
    <rPh sb="15" eb="17">
      <t>ドダイ</t>
    </rPh>
    <phoneticPr fontId="4"/>
  </si>
  <si>
    <t>片引きﾌﾗｯｼｭﾎﾟﾘ合板
付属金物共 W1900xH2400</t>
    <rPh sb="0" eb="2">
      <t>カタビ</t>
    </rPh>
    <rPh sb="10" eb="12">
      <t>ゴウバン</t>
    </rPh>
    <rPh sb="11" eb="12">
      <t>トモ</t>
    </rPh>
    <phoneticPr fontId="6"/>
  </si>
  <si>
    <t>片開きﾌﾗｯｼｭﾎﾟﾘ合板
付属金物共 W900xH1800</t>
    <rPh sb="11" eb="13">
      <t>ゴウハン</t>
    </rPh>
    <rPh sb="14" eb="16">
      <t>フゾク</t>
    </rPh>
    <rPh sb="16" eb="18">
      <t>カナモノ</t>
    </rPh>
    <rPh sb="18" eb="19">
      <t>トモ</t>
    </rPh>
    <phoneticPr fontId="6"/>
  </si>
  <si>
    <t>片引きﾌﾗｯｼｭﾎﾟﾘ合板
付属金物共 W2000xH2400</t>
    <rPh sb="0" eb="2">
      <t>カタビ</t>
    </rPh>
    <rPh sb="10" eb="12">
      <t>ゴウバン</t>
    </rPh>
    <rPh sb="11" eb="12">
      <t>トモ</t>
    </rPh>
    <phoneticPr fontId="6"/>
  </si>
  <si>
    <t>人工大理石 2000xD600, W3450x D600-200，2ﾎﾞｳﾙ型 運搬費込み材工</t>
    <rPh sb="0" eb="2">
      <t>ジンコウ</t>
    </rPh>
    <rPh sb="2" eb="5">
      <t>ダイリセキ</t>
    </rPh>
    <rPh sb="40" eb="42">
      <t>ウンパン</t>
    </rPh>
    <rPh sb="42" eb="43">
      <t>ヒ</t>
    </rPh>
    <rPh sb="43" eb="44">
      <t>コ</t>
    </rPh>
    <rPh sb="45" eb="47">
      <t>ザイコウ</t>
    </rPh>
    <phoneticPr fontId="6"/>
  </si>
  <si>
    <t>床 ﾉﾝｽﾘｯﾌﾟﾀｲﾙ
(施工手間)</t>
    <rPh sb="0" eb="1">
      <t>ユカ</t>
    </rPh>
    <rPh sb="14" eb="18">
      <t>セコウテマ</t>
    </rPh>
    <phoneticPr fontId="6"/>
  </si>
  <si>
    <t>（細目別内訳書C）</t>
    <rPh sb="1" eb="3">
      <t>サイメ</t>
    </rPh>
    <rPh sb="3" eb="4">
      <t>ベツ</t>
    </rPh>
    <rPh sb="4" eb="7">
      <t>ウチワケショ</t>
    </rPh>
    <phoneticPr fontId="6"/>
  </si>
  <si>
    <t>（細目別内訳書B）</t>
    <rPh sb="1" eb="3">
      <t>サイメ</t>
    </rPh>
    <rPh sb="3" eb="4">
      <t>ベツ</t>
    </rPh>
    <rPh sb="4" eb="7">
      <t>ウチワケショ</t>
    </rPh>
    <phoneticPr fontId="6"/>
  </si>
  <si>
    <t>ﾗﾌﾃﾚｰﾝｸﾚｰﾝ運転</t>
    <rPh sb="10" eb="12">
      <t>ウンテン</t>
    </rPh>
    <phoneticPr fontId="6"/>
  </si>
  <si>
    <t>CKB105</t>
    <phoneticPr fontId="6"/>
  </si>
  <si>
    <t>化学物質濃度測定</t>
    <rPh sb="0" eb="2">
      <t>カガク</t>
    </rPh>
    <rPh sb="2" eb="4">
      <t>ブッシツ</t>
    </rPh>
    <rPh sb="4" eb="6">
      <t>ノウド</t>
    </rPh>
    <rPh sb="6" eb="8">
      <t>ソクテイ</t>
    </rPh>
    <phoneticPr fontId="6"/>
  </si>
  <si>
    <t>ｻﾝﾌﾟﾘﾝｸﾞ、評価・報告書作成 器材運搬料　5箇所
パッシブ法　５物質(ﾎﾙﾑｱﾙﾃﾞﾋﾄﾞ･ﾄﾙｴﾝ･ｷｼﾚﾝ･ｴﾁﾙﾍﾞﾝｾﾞﾝ･ｽﾁﾚﾝ)</t>
    <rPh sb="18" eb="19">
      <t>ウツワ</t>
    </rPh>
    <rPh sb="19" eb="20">
      <t>ザイ</t>
    </rPh>
    <rPh sb="20" eb="22">
      <t>ウンパン</t>
    </rPh>
    <rPh sb="22" eb="23">
      <t>リョウ</t>
    </rPh>
    <rPh sb="25" eb="27">
      <t>カショ</t>
    </rPh>
    <phoneticPr fontId="6"/>
  </si>
  <si>
    <t>小計</t>
    <rPh sb="0" eb="2">
      <t>ショウケイ</t>
    </rPh>
    <phoneticPr fontId="6"/>
  </si>
  <si>
    <t>変動費</t>
    <rPh sb="0" eb="3">
      <t>ヘンドウヒ</t>
    </rPh>
    <phoneticPr fontId="6"/>
  </si>
  <si>
    <t>固定費</t>
    <rPh sb="0" eb="3">
      <t>コテイヒ</t>
    </rPh>
    <phoneticPr fontId="6"/>
  </si>
  <si>
    <t>戸</t>
    <rPh sb="0" eb="1">
      <t>コ</t>
    </rPh>
    <phoneticPr fontId="6"/>
  </si>
  <si>
    <t>式</t>
    <rPh sb="0" eb="1">
      <t>シキ</t>
    </rPh>
    <phoneticPr fontId="6"/>
  </si>
  <si>
    <t>遠方加算費（国頭村）</t>
    <rPh sb="0" eb="2">
      <t>エンポウ</t>
    </rPh>
    <rPh sb="2" eb="4">
      <t>カサン</t>
    </rPh>
    <rPh sb="4" eb="5">
      <t>ヒ</t>
    </rPh>
    <rPh sb="6" eb="9">
      <t>クニガミソン</t>
    </rPh>
    <phoneticPr fontId="6"/>
  </si>
  <si>
    <t>別紙明細-4</t>
    <rPh sb="0" eb="4">
      <t>ベッシメイサイ</t>
    </rPh>
    <phoneticPr fontId="6"/>
  </si>
  <si>
    <t>見積比較表-3</t>
    <rPh sb="2" eb="5">
      <t>ヒカクヒョウ</t>
    </rPh>
    <phoneticPr fontId="6"/>
  </si>
  <si>
    <t>AW-01</t>
    <phoneticPr fontId="6"/>
  </si>
  <si>
    <t>AW-02</t>
    <phoneticPr fontId="6"/>
  </si>
  <si>
    <t>（細目別内訳書D）</t>
    <rPh sb="1" eb="3">
      <t>サイメ</t>
    </rPh>
    <rPh sb="3" eb="4">
      <t>ベツ</t>
    </rPh>
    <rPh sb="4" eb="7">
      <t>ウチワケショ</t>
    </rPh>
    <phoneticPr fontId="6"/>
  </si>
  <si>
    <t>（細目別内訳書E）</t>
    <rPh sb="1" eb="3">
      <t>サイメ</t>
    </rPh>
    <rPh sb="3" eb="4">
      <t>ベツ</t>
    </rPh>
    <rPh sb="4" eb="7">
      <t>ウチワケショ</t>
    </rPh>
    <phoneticPr fontId="6"/>
  </si>
  <si>
    <t>Ｆ</t>
    <phoneticPr fontId="6"/>
  </si>
  <si>
    <t>Ｇ</t>
    <phoneticPr fontId="6"/>
  </si>
  <si>
    <t>工事種別</t>
    <rPh sb="0" eb="2">
      <t>コウジ</t>
    </rPh>
    <rPh sb="2" eb="4">
      <t>シュベツ</t>
    </rPh>
    <phoneticPr fontId="29"/>
  </si>
  <si>
    <t>工期</t>
    <rPh sb="0" eb="2">
      <t>コウキ</t>
    </rPh>
    <phoneticPr fontId="29"/>
  </si>
  <si>
    <t>今回工事費</t>
    <rPh sb="0" eb="2">
      <t>コンカイ</t>
    </rPh>
    <rPh sb="2" eb="4">
      <t>コウジ</t>
    </rPh>
    <rPh sb="4" eb="5">
      <t>ヒ</t>
    </rPh>
    <phoneticPr fontId="29"/>
  </si>
  <si>
    <t>率</t>
    <rPh sb="0" eb="1">
      <t>リツ</t>
    </rPh>
    <phoneticPr fontId="29"/>
  </si>
  <si>
    <t>計算式</t>
    <rPh sb="0" eb="3">
      <t>ケイサンシキ</t>
    </rPh>
    <phoneticPr fontId="29"/>
  </si>
  <si>
    <t>上限</t>
    <rPh sb="0" eb="2">
      <t>ジョウゲン</t>
    </rPh>
    <phoneticPr fontId="29"/>
  </si>
  <si>
    <t>下限</t>
    <rPh sb="0" eb="2">
      <t>カゲン</t>
    </rPh>
    <phoneticPr fontId="29"/>
  </si>
  <si>
    <t>補正率</t>
    <rPh sb="0" eb="2">
      <t>ホセイ</t>
    </rPh>
    <rPh sb="2" eb="3">
      <t>リツ</t>
    </rPh>
    <phoneticPr fontId="29"/>
  </si>
  <si>
    <t>共通仮設費</t>
    <rPh sb="0" eb="2">
      <t>キョウツウ</t>
    </rPh>
    <rPh sb="2" eb="4">
      <t>カセツ</t>
    </rPh>
    <rPh sb="4" eb="5">
      <t>ヒ</t>
    </rPh>
    <phoneticPr fontId="29"/>
  </si>
  <si>
    <t>建築工事</t>
    <rPh sb="0" eb="2">
      <t>ケンチク</t>
    </rPh>
    <rPh sb="2" eb="4">
      <t>コウジ</t>
    </rPh>
    <phoneticPr fontId="29"/>
  </si>
  <si>
    <t>計</t>
    <rPh sb="0" eb="1">
      <t>ケイ</t>
    </rPh>
    <phoneticPr fontId="29"/>
  </si>
  <si>
    <t>電気設備</t>
    <rPh sb="0" eb="2">
      <t>デンキ</t>
    </rPh>
    <rPh sb="2" eb="4">
      <t>セツビ</t>
    </rPh>
    <phoneticPr fontId="29"/>
  </si>
  <si>
    <t>機械設備</t>
    <rPh sb="0" eb="2">
      <t>キカイ</t>
    </rPh>
    <rPh sb="2" eb="4">
      <t>セツビ</t>
    </rPh>
    <phoneticPr fontId="29"/>
  </si>
  <si>
    <t>積上げによる共通仮設費</t>
    <rPh sb="0" eb="2">
      <t>ツミア</t>
    </rPh>
    <rPh sb="6" eb="8">
      <t>キョウツウ</t>
    </rPh>
    <rPh sb="8" eb="10">
      <t>カセツ</t>
    </rPh>
    <rPh sb="10" eb="11">
      <t>ヒ</t>
    </rPh>
    <phoneticPr fontId="29"/>
  </si>
  <si>
    <t>発生材処分費</t>
    <rPh sb="0" eb="3">
      <t>ハッセイザイ</t>
    </rPh>
    <rPh sb="3" eb="5">
      <t>ショブン</t>
    </rPh>
    <rPh sb="5" eb="6">
      <t>ヒ</t>
    </rPh>
    <phoneticPr fontId="29"/>
  </si>
  <si>
    <t>P：直接工事費（千円）　T：工期（か月）</t>
    <rPh sb="2" eb="4">
      <t>チョクセツ</t>
    </rPh>
    <rPh sb="4" eb="7">
      <t>コウジヒ</t>
    </rPh>
    <rPh sb="8" eb="10">
      <t>センエン</t>
    </rPh>
    <rPh sb="14" eb="16">
      <t>コウキ</t>
    </rPh>
    <rPh sb="18" eb="19">
      <t>ゲツ</t>
    </rPh>
    <phoneticPr fontId="29"/>
  </si>
  <si>
    <t>現場管理費</t>
    <rPh sb="0" eb="2">
      <t>ゲンバ</t>
    </rPh>
    <rPh sb="2" eb="5">
      <t>カンリヒ</t>
    </rPh>
    <phoneticPr fontId="29"/>
  </si>
  <si>
    <t>純工事費＝直接工事費+共通仮設費　NP：純工事費（千円）　T：工期（か月）</t>
    <rPh sb="0" eb="1">
      <t>ジュン</t>
    </rPh>
    <rPh sb="1" eb="4">
      <t>コウジヒ</t>
    </rPh>
    <rPh sb="5" eb="7">
      <t>チョクセツ</t>
    </rPh>
    <rPh sb="7" eb="10">
      <t>コウジヒ</t>
    </rPh>
    <rPh sb="11" eb="13">
      <t>キョウツウ</t>
    </rPh>
    <rPh sb="13" eb="15">
      <t>カセツ</t>
    </rPh>
    <rPh sb="15" eb="16">
      <t>ヒ</t>
    </rPh>
    <rPh sb="20" eb="21">
      <t>ジュン</t>
    </rPh>
    <rPh sb="21" eb="24">
      <t>コウジヒ</t>
    </rPh>
    <rPh sb="25" eb="27">
      <t>センエン</t>
    </rPh>
    <rPh sb="31" eb="33">
      <t>コウキ</t>
    </rPh>
    <rPh sb="35" eb="36">
      <t>ゲツ</t>
    </rPh>
    <phoneticPr fontId="29"/>
  </si>
  <si>
    <t>工事原価</t>
    <rPh sb="0" eb="2">
      <t>コウジ</t>
    </rPh>
    <rPh sb="2" eb="4">
      <t>ゲンカ</t>
    </rPh>
    <phoneticPr fontId="29"/>
  </si>
  <si>
    <t>加算率</t>
    <rPh sb="0" eb="2">
      <t>カサン</t>
    </rPh>
    <rPh sb="2" eb="3">
      <t>リツ</t>
    </rPh>
    <phoneticPr fontId="29"/>
  </si>
  <si>
    <t>減産率</t>
    <rPh sb="0" eb="2">
      <t>ゲンサン</t>
    </rPh>
    <rPh sb="2" eb="3">
      <t>リツ</t>
    </rPh>
    <phoneticPr fontId="29"/>
  </si>
  <si>
    <t>一般管理費</t>
    <rPh sb="0" eb="2">
      <t>イッパン</t>
    </rPh>
    <rPh sb="2" eb="5">
      <t>カンリヒ</t>
    </rPh>
    <phoneticPr fontId="29"/>
  </si>
  <si>
    <t>工事原価＝純工事費+現場管理費　CP：工事原価（千円）</t>
    <rPh sb="0" eb="2">
      <t>コウジ</t>
    </rPh>
    <rPh sb="2" eb="4">
      <t>ゲンカ</t>
    </rPh>
    <rPh sb="5" eb="6">
      <t>ジュン</t>
    </rPh>
    <rPh sb="6" eb="9">
      <t>コウジヒ</t>
    </rPh>
    <rPh sb="10" eb="12">
      <t>ゲンバ</t>
    </rPh>
    <rPh sb="12" eb="14">
      <t>カンリ</t>
    </rPh>
    <rPh sb="14" eb="15">
      <t>ヒ</t>
    </rPh>
    <rPh sb="19" eb="21">
      <t>コウジ</t>
    </rPh>
    <rPh sb="21" eb="23">
      <t>ゲンカ</t>
    </rPh>
    <rPh sb="24" eb="26">
      <t>センエン</t>
    </rPh>
    <phoneticPr fontId="29"/>
  </si>
  <si>
    <t>日数</t>
    <rPh sb="0" eb="2">
      <t>ニッスウ</t>
    </rPh>
    <phoneticPr fontId="29"/>
  </si>
  <si>
    <t>7月</t>
    <rPh sb="1" eb="2">
      <t>ガツ</t>
    </rPh>
    <phoneticPr fontId="29"/>
  </si>
  <si>
    <t>8月</t>
    <rPh sb="1" eb="2">
      <t>ガツ</t>
    </rPh>
    <phoneticPr fontId="29"/>
  </si>
  <si>
    <t>9月</t>
    <rPh sb="1" eb="2">
      <t>ガツ</t>
    </rPh>
    <phoneticPr fontId="29"/>
  </si>
  <si>
    <t>10月</t>
    <rPh sb="2" eb="3">
      <t>ガツ</t>
    </rPh>
    <phoneticPr fontId="29"/>
  </si>
  <si>
    <t>11月</t>
    <rPh sb="2" eb="3">
      <t>ガツ</t>
    </rPh>
    <phoneticPr fontId="29"/>
  </si>
  <si>
    <t>12月</t>
    <rPh sb="2" eb="3">
      <t>ガツ</t>
    </rPh>
    <phoneticPr fontId="29"/>
  </si>
  <si>
    <t>1月</t>
    <rPh sb="1" eb="2">
      <t>ガツ</t>
    </rPh>
    <phoneticPr fontId="29"/>
  </si>
  <si>
    <t>2月</t>
    <rPh sb="1" eb="2">
      <t>ガツ</t>
    </rPh>
    <phoneticPr fontId="29"/>
  </si>
  <si>
    <t>3月</t>
    <rPh sb="1" eb="2">
      <t>ガツ</t>
    </rPh>
    <phoneticPr fontId="29"/>
  </si>
  <si>
    <t>月数</t>
    <rPh sb="0" eb="2">
      <t>ツキスウ</t>
    </rPh>
    <phoneticPr fontId="29"/>
  </si>
  <si>
    <t>令和6年7月19日～令和7年3月31日</t>
    <rPh sb="0" eb="2">
      <t>レイワ</t>
    </rPh>
    <rPh sb="3" eb="4">
      <t>ネン</t>
    </rPh>
    <rPh sb="5" eb="6">
      <t>ガツ</t>
    </rPh>
    <rPh sb="8" eb="9">
      <t>ヒ</t>
    </rPh>
    <rPh sb="10" eb="12">
      <t>レイワ</t>
    </rPh>
    <rPh sb="13" eb="14">
      <t>ネン</t>
    </rPh>
    <rPh sb="15" eb="16">
      <t>ガツ</t>
    </rPh>
    <rPh sb="18" eb="19">
      <t>ヒ</t>
    </rPh>
    <phoneticPr fontId="29"/>
  </si>
  <si>
    <t>工期(T)</t>
    <rPh sb="0" eb="2">
      <t>コウキ</t>
    </rPh>
    <phoneticPr fontId="29"/>
  </si>
  <si>
    <t>直接工事費(P)</t>
    <rPh sb="0" eb="2">
      <t>チョクセツ</t>
    </rPh>
    <rPh sb="2" eb="5">
      <t>コウジヒ</t>
    </rPh>
    <phoneticPr fontId="29"/>
  </si>
  <si>
    <t>純工事費(Np)</t>
    <rPh sb="0" eb="1">
      <t>ジュン</t>
    </rPh>
    <rPh sb="1" eb="4">
      <t>コウジヒ</t>
    </rPh>
    <phoneticPr fontId="29"/>
  </si>
  <si>
    <t>金銭的保証</t>
    <rPh sb="0" eb="3">
      <t>キンセンテキ</t>
    </rPh>
    <rPh sb="3" eb="5">
      <t>ホショウ</t>
    </rPh>
    <phoneticPr fontId="6"/>
  </si>
  <si>
    <t>補正係数</t>
    <rPh sb="0" eb="4">
      <t>ホセイケイスウ</t>
    </rPh>
    <phoneticPr fontId="6"/>
  </si>
  <si>
    <t>前金35％を超える</t>
    <rPh sb="0" eb="2">
      <t>マエキン</t>
    </rPh>
    <rPh sb="6" eb="7">
      <t>コ</t>
    </rPh>
    <phoneticPr fontId="6"/>
  </si>
  <si>
    <t>改め</t>
    <rPh sb="0" eb="1">
      <t>アラタ</t>
    </rPh>
    <phoneticPr fontId="6"/>
  </si>
  <si>
    <t>軽量鉄骨壁
下地開口補強</t>
    <phoneticPr fontId="6"/>
  </si>
  <si>
    <t>屋内軽量鉄骨天井
下地開口補強</t>
    <phoneticPr fontId="6"/>
  </si>
  <si>
    <t>契約期間</t>
    <rPh sb="0" eb="2">
      <t>ケイヤク</t>
    </rPh>
    <rPh sb="2" eb="4">
      <t>キカン</t>
    </rPh>
    <phoneticPr fontId="6"/>
  </si>
  <si>
    <t>普通合板型枠　基礎部</t>
    <rPh sb="0" eb="2">
      <t>フツウ</t>
    </rPh>
    <rPh sb="2" eb="4">
      <t>ゴウバン</t>
    </rPh>
    <rPh sb="4" eb="6">
      <t>カタワク</t>
    </rPh>
    <rPh sb="7" eb="9">
      <t>キソ</t>
    </rPh>
    <rPh sb="9" eb="10">
      <t>ブ</t>
    </rPh>
    <phoneticPr fontId="6"/>
  </si>
  <si>
    <t>ﾗｰﾒﾝ構造適用　B種　地上軸部</t>
    <rPh sb="4" eb="6">
      <t>コウゾウ</t>
    </rPh>
    <rPh sb="6" eb="8">
      <t>テキヨウ</t>
    </rPh>
    <rPh sb="10" eb="11">
      <t>シュ</t>
    </rPh>
    <rPh sb="12" eb="14">
      <t>チジョウ</t>
    </rPh>
    <rPh sb="14" eb="15">
      <t>ジク</t>
    </rPh>
    <rPh sb="15" eb="16">
      <t>ブ</t>
    </rPh>
    <phoneticPr fontId="6"/>
  </si>
  <si>
    <t xml:space="preserve">
11.1枚/㎡</t>
    <rPh sb="5" eb="6">
      <t>マイ</t>
    </rPh>
    <phoneticPr fontId="6"/>
  </si>
  <si>
    <t>1日賃料×45日</t>
    <rPh sb="1" eb="2">
      <t>ニチ</t>
    </rPh>
    <rPh sb="2" eb="4">
      <t>チンリョウ</t>
    </rPh>
    <rPh sb="7" eb="8">
      <t>ニチ</t>
    </rPh>
    <phoneticPr fontId="6"/>
  </si>
  <si>
    <t>1日賃料×45日</t>
    <phoneticPr fontId="6"/>
  </si>
  <si>
    <t>11.1枚/㎡</t>
    <rPh sb="4" eb="5">
      <t>マイ</t>
    </rPh>
    <phoneticPr fontId="6"/>
  </si>
  <si>
    <t>1日賃料×60日</t>
    <phoneticPr fontId="6"/>
  </si>
  <si>
    <t>工　事　費　積　算　出　典　調　書</t>
    <rPh sb="0" eb="1">
      <t>コウ</t>
    </rPh>
    <rPh sb="2" eb="3">
      <t>コト</t>
    </rPh>
    <rPh sb="4" eb="5">
      <t>ヒ</t>
    </rPh>
    <rPh sb="6" eb="7">
      <t>セキ</t>
    </rPh>
    <rPh sb="8" eb="9">
      <t>ザン</t>
    </rPh>
    <rPh sb="10" eb="11">
      <t>デ</t>
    </rPh>
    <rPh sb="12" eb="13">
      <t>テン</t>
    </rPh>
    <rPh sb="14" eb="15">
      <t>チョウ</t>
    </rPh>
    <rPh sb="16" eb="17">
      <t>ショ</t>
    </rPh>
    <phoneticPr fontId="35"/>
  </si>
  <si>
    <t>工事名称</t>
    <rPh sb="0" eb="2">
      <t>コウジ</t>
    </rPh>
    <rPh sb="2" eb="4">
      <t>メイショウ</t>
    </rPh>
    <phoneticPr fontId="35"/>
  </si>
  <si>
    <t>積算基準、
算定基準
及び
基準歩掛</t>
    <rPh sb="0" eb="2">
      <t>セキサン</t>
    </rPh>
    <rPh sb="2" eb="4">
      <t>キジュン</t>
    </rPh>
    <rPh sb="5" eb="7">
      <t>サンテイ</t>
    </rPh>
    <rPh sb="7" eb="9">
      <t>キジュン</t>
    </rPh>
    <rPh sb="10" eb="11">
      <t>オヨ</t>
    </rPh>
    <rPh sb="12" eb="14">
      <t>キジュン</t>
    </rPh>
    <rPh sb="14" eb="15">
      <t>ブ</t>
    </rPh>
    <rPh sb="15" eb="16">
      <t>ガカリ</t>
    </rPh>
    <phoneticPr fontId="35"/>
  </si>
  <si>
    <t>材料費</t>
    <rPh sb="0" eb="3">
      <t>ザイリョウヒ</t>
    </rPh>
    <phoneticPr fontId="35"/>
  </si>
  <si>
    <t>労務単価</t>
    <rPh sb="0" eb="2">
      <t>ロウム</t>
    </rPh>
    <rPh sb="2" eb="4">
      <t>タンカ</t>
    </rPh>
    <phoneticPr fontId="35"/>
  </si>
  <si>
    <t>その他</t>
    <rPh sb="2" eb="3">
      <t>タ</t>
    </rPh>
    <phoneticPr fontId="35"/>
  </si>
  <si>
    <t>令和５年度（繰越）やんばる世界遺産センター化改修工事（建築）</t>
    <rPh sb="6" eb="8">
      <t>クリコシ</t>
    </rPh>
    <rPh sb="13" eb="17">
      <t>セカイイサン</t>
    </rPh>
    <rPh sb="21" eb="22">
      <t>カ</t>
    </rPh>
    <rPh sb="22" eb="24">
      <t>カイシュウ</t>
    </rPh>
    <rPh sb="24" eb="26">
      <t xml:space="preserve">コウジ </t>
    </rPh>
    <rPh sb="27" eb="29">
      <t xml:space="preserve">ケンチク </t>
    </rPh>
    <phoneticPr fontId="35"/>
  </si>
  <si>
    <t>公共建築工事積算基準　令和５年版　国交省</t>
    <rPh sb="0" eb="2">
      <t>コウキョウ</t>
    </rPh>
    <rPh sb="2" eb="4">
      <t>ケンチク</t>
    </rPh>
    <rPh sb="4" eb="6">
      <t>コウジ</t>
    </rPh>
    <rPh sb="6" eb="8">
      <t>セキサン</t>
    </rPh>
    <rPh sb="8" eb="10">
      <t>キジュン</t>
    </rPh>
    <rPh sb="15" eb="16">
      <t>バン</t>
    </rPh>
    <rPh sb="17" eb="20">
      <t>コッコウショウ</t>
    </rPh>
    <phoneticPr fontId="29"/>
  </si>
  <si>
    <t>公共建築工事標準単価積算基準（令和６年改定） 国交省</t>
    <rPh sb="23" eb="25">
      <t xml:space="preserve">コッコウショウ </t>
    </rPh>
    <phoneticPr fontId="35"/>
  </si>
  <si>
    <t>工事歩掛要覧　改訂16版　経済調査会</t>
    <rPh sb="0" eb="2">
      <t>コウジ</t>
    </rPh>
    <rPh sb="2" eb="4">
      <t>ブガ</t>
    </rPh>
    <rPh sb="4" eb="6">
      <t>ヨウラン</t>
    </rPh>
    <rPh sb="7" eb="9">
      <t>カイテイ</t>
    </rPh>
    <rPh sb="11" eb="12">
      <t>ハン</t>
    </rPh>
    <rPh sb="13" eb="15">
      <t>ケイザイ</t>
    </rPh>
    <rPh sb="15" eb="18">
      <t>チョウサカイ</t>
    </rPh>
    <phoneticPr fontId="6"/>
  </si>
  <si>
    <t>公共工事設計労務単価（令和６年度）</t>
    <phoneticPr fontId="35"/>
  </si>
  <si>
    <t>沖縄県土木建設部労務単価（令和６年３月）</t>
    <rPh sb="0" eb="3">
      <t>オキナワケン</t>
    </rPh>
    <rPh sb="3" eb="5">
      <t>ドボク</t>
    </rPh>
    <rPh sb="5" eb="8">
      <t>ケンセツブ</t>
    </rPh>
    <rPh sb="8" eb="10">
      <t>ロウム</t>
    </rPh>
    <rPh sb="10" eb="12">
      <t>タンカ</t>
    </rPh>
    <rPh sb="13" eb="15">
      <t>レイワ</t>
    </rPh>
    <rPh sb="16" eb="17">
      <t>ネン</t>
    </rPh>
    <rPh sb="18" eb="19">
      <t>ガツ</t>
    </rPh>
    <phoneticPr fontId="6"/>
  </si>
  <si>
    <t>建設物価・積算資料　2024年4月号</t>
    <rPh sb="14" eb="15">
      <t>ネン</t>
    </rPh>
    <rPh sb="16" eb="17">
      <t>ガツ</t>
    </rPh>
    <rPh sb="17" eb="18">
      <t>ゴウ</t>
    </rPh>
    <phoneticPr fontId="5"/>
  </si>
  <si>
    <t>建築コスト情報・建築施工単価　2024年4月春号</t>
    <rPh sb="19" eb="20">
      <t>ネン</t>
    </rPh>
    <rPh sb="22" eb="23">
      <t>ハル</t>
    </rPh>
    <rPh sb="23" eb="24">
      <t>ゴウ</t>
    </rPh>
    <phoneticPr fontId="35"/>
  </si>
  <si>
    <t>積算資料ポケット版　住宅建築編　2024年度版</t>
    <rPh sb="0" eb="2">
      <t>セキサン</t>
    </rPh>
    <rPh sb="2" eb="4">
      <t>シリョウ</t>
    </rPh>
    <rPh sb="8" eb="9">
      <t>バン</t>
    </rPh>
    <rPh sb="10" eb="12">
      <t>ジュウタク</t>
    </rPh>
    <rPh sb="12" eb="14">
      <t>ケンチク</t>
    </rPh>
    <rPh sb="14" eb="15">
      <t>ヘン</t>
    </rPh>
    <rPh sb="20" eb="23">
      <t>ネンドバン</t>
    </rPh>
    <phoneticPr fontId="35"/>
  </si>
  <si>
    <t>令和６年度営繕工事標準単価表　沖縄県土木建設部</t>
    <rPh sb="0" eb="2">
      <t>レイワ</t>
    </rPh>
    <rPh sb="3" eb="5">
      <t>ネンド</t>
    </rPh>
    <rPh sb="5" eb="7">
      <t>エイゼン</t>
    </rPh>
    <rPh sb="7" eb="9">
      <t>コウジ</t>
    </rPh>
    <rPh sb="9" eb="11">
      <t>ヒョウジュン</t>
    </rPh>
    <rPh sb="11" eb="14">
      <t>タンカヒョウ</t>
    </rPh>
    <rPh sb="15" eb="18">
      <t>オキナワケン</t>
    </rPh>
    <rPh sb="18" eb="20">
      <t>ドボク</t>
    </rPh>
    <rPh sb="20" eb="23">
      <t>ケンセツブ</t>
    </rPh>
    <phoneticPr fontId="6"/>
  </si>
  <si>
    <t>上記にないものは公表価格、又は見積による</t>
    <rPh sb="0" eb="2">
      <t>ジョウキ</t>
    </rPh>
    <rPh sb="8" eb="10">
      <t>コウヒョウ</t>
    </rPh>
    <rPh sb="10" eb="12">
      <t>カカク</t>
    </rPh>
    <rPh sb="13" eb="14">
      <t>マタ</t>
    </rPh>
    <rPh sb="15" eb="17">
      <t>ミツモリ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</si>
</sst>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1" formatCode="_ * #,##0_ ;_ * \-#,##0_ ;_ * &quot;-&quot;_ ;_ @_ "/>
    <numFmt numFmtId="176" formatCode="#,##0.0;\-#,##0.0"/>
    <numFmt numFmtId="177" formatCode="#,##0.00&quot;｣&quot;_);[Red]\(#,##0.00&quot;｣&quot;\)"/>
    <numFmt numFmtId="178" formatCode="hh:mm:ss&quot;¥&quot;&quot;¥&quot;\ AM/PM_)"/>
    <numFmt numFmtId="179" formatCode="0000"/>
    <numFmt numFmtId="180" formatCode="_-&quot;¥&quot;* #,##0.00_-;&quot;¥&quot;\-&quot;¥&quot;* #,##0.00_-;_-&quot;¥&quot;* &quot;-&quot;??_-;_-@_-"/>
    <numFmt numFmtId="181" formatCode="00000"/>
    <numFmt numFmtId="182" formatCode="&quot;$&quot;#,##0.00"/>
    <numFmt numFmtId="183" formatCode="\(*#\,##0\);\(*-#,##0\)"/>
    <numFmt numFmtId="184" formatCode="_-&quot;¥&quot;* #,##0_-;&quot;¥&quot;\-&quot;¥&quot;* #,##0_-;_-&quot;¥&quot;* &quot;-&quot;_-;_-@_-"/>
    <numFmt numFmtId="185" formatCode="000000"/>
    <numFmt numFmtId="186" formatCode="_-* #,##0_-;&quot;¥&quot;\-* #,##0_-;_-* &quot;-&quot;_-;_-@_-"/>
    <numFmt numFmtId="187" formatCode="_-* #,##0.00_-;&quot;¥&quot;\-* #,##0.00_-;_-* &quot;-&quot;??_-;_-@_-"/>
    <numFmt numFmtId="188" formatCode="_(* #,##0_);_(* &quot;¥&quot;&quot;¥&quot;\(#,##0&quot;¥&quot;&quot;¥&quot;\);_(* &quot;-&quot;??_);_(@_)"/>
    <numFmt numFmtId="189" formatCode="_(* #,##0.0_);_(* &quot;¥&quot;&quot;¥&quot;\(#,##0.0&quot;¥&quot;&quot;¥&quot;\);_(* &quot;-&quot;??_);_(@_)"/>
    <numFmt numFmtId="190" formatCode="_ [$€-2]* #,##0.00_ ;_ [$€-2]* \-#,##0.00_ ;_ [$€-2]* &quot;-&quot;??_ "/>
    <numFmt numFmtId="191" formatCode="[$\-411]#,##0.00;\-[$\-411]#,##0.00"/>
    <numFmt numFmtId="192" formatCode="#,##0.0;&quot;▲ &quot;#,##0.0"/>
    <numFmt numFmtId="193" formatCode="#,##0.00;&quot;▲ &quot;#,##0.00"/>
    <numFmt numFmtId="195" formatCode="#,##0.000;\-#,##0.000"/>
    <numFmt numFmtId="196" formatCode="#,##0.0_ "/>
    <numFmt numFmtId="197" formatCode="&quot;工事工期 &quot;0.0"/>
    <numFmt numFmtId="199" formatCode="&quot;別紙明細-　&quot;0"/>
    <numFmt numFmtId="200" formatCode="#,##0.00_ "/>
    <numFmt numFmtId="203" formatCode="0.00_);[Red]\(0.00\)"/>
    <numFmt numFmtId="204" formatCode="0.0_);[Red]\(0.0\)"/>
    <numFmt numFmtId="206" formatCode="0.0"/>
  </numFmts>
  <fonts count="37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2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color rgb="FF0070C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6">
    <xf numFmtId="37" fontId="0" fillId="0" borderId="0"/>
    <xf numFmtId="9" fontId="8" fillId="2" borderId="0"/>
    <xf numFmtId="177" fontId="1" fillId="0" borderId="0" applyFill="0" applyBorder="0" applyAlignment="0"/>
    <xf numFmtId="178" fontId="9" fillId="0" borderId="0" applyFill="0" applyBorder="0" applyAlignment="0"/>
    <xf numFmtId="179" fontId="9" fillId="0" borderId="0" applyFill="0" applyBorder="0" applyAlignment="0"/>
    <xf numFmtId="179" fontId="9" fillId="0" borderId="0" applyFill="0" applyBorder="0" applyAlignment="0"/>
    <xf numFmtId="38" fontId="10" fillId="0" borderId="0" applyFill="0" applyBorder="0" applyAlignment="0"/>
    <xf numFmtId="180" fontId="1" fillId="0" borderId="0" applyFill="0" applyBorder="0" applyAlignment="0"/>
    <xf numFmtId="181" fontId="11" fillId="0" borderId="0" applyFill="0" applyBorder="0" applyAlignment="0"/>
    <xf numFmtId="178" fontId="9" fillId="0" borderId="0" applyFill="0" applyBorder="0" applyAlignment="0"/>
    <xf numFmtId="0" fontId="8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178" fontId="9" fillId="0" borderId="0" applyFont="0" applyFill="0" applyBorder="0" applyAlignment="0" applyProtection="0"/>
    <xf numFmtId="181" fontId="11" fillId="0" borderId="0" applyFont="0" applyFill="0" applyBorder="0" applyAlignment="0" applyProtection="0"/>
    <xf numFmtId="14" fontId="12" fillId="0" borderId="0" applyFill="0" applyBorder="0" applyAlignment="0"/>
    <xf numFmtId="180" fontId="1" fillId="0" borderId="0" applyFill="0" applyBorder="0" applyAlignment="0"/>
    <xf numFmtId="178" fontId="9" fillId="0" borderId="0" applyFill="0" applyBorder="0" applyAlignment="0"/>
    <xf numFmtId="180" fontId="1" fillId="0" borderId="0" applyFill="0" applyBorder="0" applyAlignment="0"/>
    <xf numFmtId="181" fontId="11" fillId="0" borderId="0" applyFill="0" applyBorder="0" applyAlignment="0"/>
    <xf numFmtId="178" fontId="9" fillId="0" borderId="0" applyFill="0" applyBorder="0" applyAlignment="0"/>
    <xf numFmtId="0" fontId="13" fillId="0" borderId="0">
      <alignment horizontal="left"/>
    </xf>
    <xf numFmtId="190" fontId="24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38" fontId="15" fillId="3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4" borderId="3" applyNumberFormat="0" applyBorder="0" applyAlignment="0" applyProtection="0"/>
    <xf numFmtId="180" fontId="1" fillId="0" borderId="0" applyFill="0" applyBorder="0" applyAlignment="0"/>
    <xf numFmtId="178" fontId="9" fillId="0" borderId="0" applyFill="0" applyBorder="0" applyAlignment="0"/>
    <xf numFmtId="180" fontId="1" fillId="0" borderId="0" applyFill="0" applyBorder="0" applyAlignment="0"/>
    <xf numFmtId="181" fontId="11" fillId="0" borderId="0" applyFill="0" applyBorder="0" applyAlignment="0"/>
    <xf numFmtId="178" fontId="9" fillId="0" borderId="0" applyFill="0" applyBorder="0" applyAlignment="0"/>
    <xf numFmtId="183" fontId="1" fillId="0" borderId="0"/>
    <xf numFmtId="0" fontId="8" fillId="0" borderId="0"/>
    <xf numFmtId="18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182" fontId="9" fillId="0" borderId="0" applyFont="0" applyFill="0" applyBorder="0" applyAlignment="0" applyProtection="0"/>
    <xf numFmtId="10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180" fontId="1" fillId="0" borderId="0" applyFill="0" applyBorder="0" applyAlignment="0"/>
    <xf numFmtId="178" fontId="9" fillId="0" borderId="0" applyFill="0" applyBorder="0" applyAlignment="0"/>
    <xf numFmtId="180" fontId="1" fillId="0" borderId="0" applyFill="0" applyBorder="0" applyAlignment="0"/>
    <xf numFmtId="181" fontId="11" fillId="0" borderId="0" applyFill="0" applyBorder="0" applyAlignment="0"/>
    <xf numFmtId="178" fontId="9" fillId="0" borderId="0" applyFill="0" applyBorder="0" applyAlignment="0"/>
    <xf numFmtId="4" fontId="13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49" fontId="12" fillId="0" borderId="0" applyFill="0" applyBorder="0" applyAlignment="0"/>
    <xf numFmtId="185" fontId="9" fillId="0" borderId="0" applyFill="0" applyBorder="0" applyAlignment="0"/>
    <xf numFmtId="178" fontId="9" fillId="0" borderId="0" applyFill="0" applyBorder="0" applyAlignment="0"/>
    <xf numFmtId="0" fontId="20" fillId="0" borderId="0">
      <alignment horizontal="center"/>
    </xf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1" fontId="8" fillId="0" borderId="0" applyFont="0" applyFill="0" applyBorder="0" applyAlignment="0" applyProtection="0"/>
    <xf numFmtId="4" fontId="21" fillId="0" borderId="0" applyFont="0" applyFill="0" applyBorder="0" applyAlignment="0" applyProtection="0"/>
    <xf numFmtId="191" fontId="11" fillId="0" borderId="4" applyFont="0" applyFill="0" applyBorder="0" applyAlignment="0" applyProtection="0">
      <alignment horizontal="center" vertical="center"/>
    </xf>
    <xf numFmtId="0" fontId="24" fillId="0" borderId="5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" fillId="0" borderId="0"/>
    <xf numFmtId="0" fontId="7" fillId="0" borderId="0"/>
    <xf numFmtId="0" fontId="9" fillId="0" borderId="0"/>
    <xf numFmtId="0" fontId="11" fillId="0" borderId="0"/>
    <xf numFmtId="0" fontId="3" fillId="0" borderId="0"/>
    <xf numFmtId="0" fontId="28" fillId="0" borderId="0"/>
    <xf numFmtId="0" fontId="28" fillId="0" borderId="0"/>
    <xf numFmtId="0" fontId="7" fillId="0" borderId="0">
      <alignment vertical="center"/>
    </xf>
  </cellStyleXfs>
  <cellXfs count="203">
    <xf numFmtId="37" fontId="0" fillId="0" borderId="0" xfId="0"/>
    <xf numFmtId="49" fontId="22" fillId="0" borderId="0" xfId="0" applyNumberFormat="1" applyFont="1" applyAlignment="1">
      <alignment horizontal="center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37" fontId="22" fillId="0" borderId="0" xfId="0" applyFont="1" applyAlignment="1">
      <alignment horizontal="left" wrapText="1"/>
    </xf>
    <xf numFmtId="38" fontId="22" fillId="0" borderId="0" xfId="65" applyFont="1" applyBorder="1" applyAlignment="1">
      <alignment horizontal="right"/>
    </xf>
    <xf numFmtId="176" fontId="22" fillId="0" borderId="0" xfId="65" applyNumberFormat="1" applyFont="1" applyBorder="1" applyAlignment="1">
      <alignment horizontal="right"/>
    </xf>
    <xf numFmtId="176" fontId="22" fillId="0" borderId="0" xfId="0" applyNumberFormat="1" applyFont="1" applyAlignment="1">
      <alignment horizontal="right"/>
    </xf>
    <xf numFmtId="38" fontId="22" fillId="0" borderId="3" xfId="65" applyFont="1" applyBorder="1" applyAlignment="1">
      <alignment horizontal="right"/>
    </xf>
    <xf numFmtId="38" fontId="22" fillId="0" borderId="3" xfId="65" applyFont="1" applyBorder="1" applyAlignment="1" applyProtection="1">
      <alignment horizontal="right"/>
    </xf>
    <xf numFmtId="37" fontId="22" fillId="0" borderId="3" xfId="0" applyFont="1" applyBorder="1" applyAlignment="1">
      <alignment horizontal="left"/>
    </xf>
    <xf numFmtId="37" fontId="22" fillId="0" borderId="3" xfId="0" applyFont="1" applyBorder="1" applyAlignment="1">
      <alignment horizontal="left" wrapText="1"/>
    </xf>
    <xf numFmtId="37" fontId="22" fillId="0" borderId="7" xfId="0" applyFont="1" applyBorder="1"/>
    <xf numFmtId="176" fontId="22" fillId="0" borderId="3" xfId="65" applyNumberFormat="1" applyFont="1" applyBorder="1" applyAlignment="1" applyProtection="1">
      <alignment horizontal="right"/>
    </xf>
    <xf numFmtId="49" fontId="22" fillId="0" borderId="3" xfId="0" applyNumberFormat="1" applyFont="1" applyBorder="1" applyAlignment="1">
      <alignment horizontal="center"/>
    </xf>
    <xf numFmtId="38" fontId="22" fillId="0" borderId="3" xfId="65" applyFont="1" applyFill="1" applyBorder="1" applyAlignment="1" applyProtection="1">
      <alignment horizontal="right"/>
    </xf>
    <xf numFmtId="38" fontId="22" fillId="0" borderId="3" xfId="69" applyFont="1" applyBorder="1" applyAlignment="1" applyProtection="1">
      <alignment horizontal="right"/>
    </xf>
    <xf numFmtId="1" fontId="22" fillId="0" borderId="3" xfId="0" applyNumberFormat="1" applyFont="1" applyBorder="1" applyAlignment="1">
      <alignment horizontal="center"/>
    </xf>
    <xf numFmtId="37" fontId="22" fillId="0" borderId="4" xfId="0" applyFont="1" applyBorder="1"/>
    <xf numFmtId="37" fontId="26" fillId="0" borderId="0" xfId="0" applyFont="1"/>
    <xf numFmtId="37" fontId="22" fillId="0" borderId="0" xfId="0" applyFont="1"/>
    <xf numFmtId="37" fontId="22" fillId="0" borderId="3" xfId="0" applyFont="1" applyBorder="1" applyAlignment="1">
      <alignment horizontal="center"/>
    </xf>
    <xf numFmtId="176" fontId="22" fillId="0" borderId="3" xfId="0" applyNumberFormat="1" applyFont="1" applyBorder="1" applyAlignment="1">
      <alignment horizontal="right"/>
    </xf>
    <xf numFmtId="37" fontId="22" fillId="0" borderId="4" xfId="0" applyFont="1" applyBorder="1" applyAlignment="1">
      <alignment wrapText="1"/>
    </xf>
    <xf numFmtId="37" fontId="22" fillId="0" borderId="3" xfId="0" applyFont="1" applyBorder="1"/>
    <xf numFmtId="38" fontId="22" fillId="0" borderId="3" xfId="66" applyFont="1" applyBorder="1" applyAlignment="1">
      <alignment horizontal="right"/>
    </xf>
    <xf numFmtId="176" fontId="22" fillId="0" borderId="3" xfId="69" applyNumberFormat="1" applyFont="1" applyFill="1" applyBorder="1" applyAlignment="1">
      <alignment horizontal="right"/>
    </xf>
    <xf numFmtId="49" fontId="22" fillId="0" borderId="10" xfId="0" applyNumberFormat="1" applyFont="1" applyBorder="1" applyAlignment="1">
      <alignment horizontal="center"/>
    </xf>
    <xf numFmtId="37" fontId="22" fillId="0" borderId="11" xfId="0" applyFont="1" applyBorder="1" applyAlignment="1">
      <alignment horizontal="left"/>
    </xf>
    <xf numFmtId="37" fontId="22" fillId="0" borderId="11" xfId="0" applyFont="1" applyBorder="1" applyAlignment="1">
      <alignment horizontal="left" wrapText="1"/>
    </xf>
    <xf numFmtId="176" fontId="22" fillId="0" borderId="11" xfId="65" applyNumberFormat="1" applyFont="1" applyBorder="1" applyAlignment="1">
      <alignment horizontal="right"/>
    </xf>
    <xf numFmtId="37" fontId="22" fillId="0" borderId="11" xfId="0" applyFont="1" applyBorder="1" applyAlignment="1">
      <alignment horizontal="center"/>
    </xf>
    <xf numFmtId="38" fontId="22" fillId="0" borderId="11" xfId="65" applyFont="1" applyBorder="1" applyAlignment="1">
      <alignment horizontal="right"/>
    </xf>
    <xf numFmtId="176" fontId="22" fillId="0" borderId="11" xfId="0" applyNumberFormat="1" applyFont="1" applyBorder="1" applyAlignment="1">
      <alignment horizontal="right"/>
    </xf>
    <xf numFmtId="37" fontId="22" fillId="0" borderId="11" xfId="0" applyFont="1" applyBorder="1"/>
    <xf numFmtId="37" fontId="22" fillId="0" borderId="12" xfId="0" applyFont="1" applyBorder="1"/>
    <xf numFmtId="49" fontId="22" fillId="0" borderId="13" xfId="0" applyNumberFormat="1" applyFont="1" applyBorder="1" applyAlignment="1">
      <alignment horizontal="center"/>
    </xf>
    <xf numFmtId="37" fontId="22" fillId="0" borderId="14" xfId="0" applyFont="1" applyBorder="1"/>
    <xf numFmtId="37" fontId="22" fillId="0" borderId="2" xfId="0" applyFont="1" applyBorder="1" applyAlignment="1">
      <alignment horizontal="center"/>
    </xf>
    <xf numFmtId="38" fontId="22" fillId="0" borderId="2" xfId="65" applyFont="1" applyBorder="1" applyAlignment="1" applyProtection="1">
      <alignment horizontal="right"/>
    </xf>
    <xf numFmtId="38" fontId="22" fillId="0" borderId="2" xfId="65" applyFont="1" applyBorder="1" applyAlignment="1">
      <alignment horizontal="right"/>
    </xf>
    <xf numFmtId="37" fontId="22" fillId="0" borderId="2" xfId="0" applyFont="1" applyBorder="1" applyAlignment="1">
      <alignment horizontal="left"/>
    </xf>
    <xf numFmtId="37" fontId="22" fillId="0" borderId="2" xfId="0" applyFont="1" applyBorder="1" applyAlignment="1">
      <alignment horizontal="left" wrapText="1"/>
    </xf>
    <xf numFmtId="37" fontId="22" fillId="0" borderId="2" xfId="65" applyNumberFormat="1" applyFont="1" applyBorder="1" applyAlignment="1" applyProtection="1">
      <alignment horizontal="right"/>
    </xf>
    <xf numFmtId="176" fontId="22" fillId="0" borderId="2" xfId="0" applyNumberFormat="1" applyFont="1" applyBorder="1" applyAlignment="1">
      <alignment horizontal="right"/>
    </xf>
    <xf numFmtId="37" fontId="22" fillId="0" borderId="2" xfId="0" applyFont="1" applyBorder="1"/>
    <xf numFmtId="49" fontId="22" fillId="0" borderId="4" xfId="0" applyNumberFormat="1" applyFont="1" applyBorder="1" applyAlignment="1">
      <alignment horizontal="center"/>
    </xf>
    <xf numFmtId="176" fontId="22" fillId="0" borderId="3" xfId="0" applyNumberFormat="1" applyFont="1" applyBorder="1" applyAlignment="1">
      <alignment horizontal="left"/>
    </xf>
    <xf numFmtId="176" fontId="22" fillId="5" borderId="4" xfId="71" applyNumberFormat="1" applyFont="1" applyFill="1" applyBorder="1" applyAlignment="1" applyProtection="1">
      <alignment horizontal="right" vertical="center"/>
      <protection locked="0"/>
    </xf>
    <xf numFmtId="37" fontId="22" fillId="5" borderId="2" xfId="0" applyFont="1" applyFill="1" applyBorder="1" applyAlignment="1" applyProtection="1">
      <alignment horizontal="center" vertical="center"/>
      <protection locked="0"/>
    </xf>
    <xf numFmtId="38" fontId="22" fillId="5" borderId="2" xfId="71" applyFont="1" applyFill="1" applyBorder="1" applyAlignment="1" applyProtection="1">
      <alignment horizontal="right" vertical="center"/>
      <protection locked="0"/>
    </xf>
    <xf numFmtId="176" fontId="22" fillId="5" borderId="4" xfId="0" applyNumberFormat="1" applyFont="1" applyFill="1" applyBorder="1" applyAlignment="1" applyProtection="1">
      <alignment horizontal="right" vertical="center"/>
      <protection locked="0"/>
    </xf>
    <xf numFmtId="38" fontId="22" fillId="5" borderId="7" xfId="71" applyFont="1" applyFill="1" applyBorder="1" applyAlignment="1" applyProtection="1">
      <alignment horizontal="right" vertical="center"/>
      <protection locked="0"/>
    </xf>
    <xf numFmtId="37" fontId="22" fillId="5" borderId="12" xfId="0" applyFont="1" applyFill="1" applyBorder="1" applyProtection="1">
      <protection locked="0"/>
    </xf>
    <xf numFmtId="176" fontId="22" fillId="5" borderId="3" xfId="71" applyNumberFormat="1" applyFont="1" applyFill="1" applyBorder="1" applyAlignment="1" applyProtection="1">
      <alignment horizontal="center" vertical="center"/>
      <protection locked="0"/>
    </xf>
    <xf numFmtId="37" fontId="22" fillId="5" borderId="3" xfId="0" applyFont="1" applyFill="1" applyBorder="1" applyAlignment="1" applyProtection="1">
      <alignment horizontal="center" vertical="center"/>
      <protection locked="0"/>
    </xf>
    <xf numFmtId="38" fontId="22" fillId="5" borderId="3" xfId="71" applyFont="1" applyFill="1" applyBorder="1" applyAlignment="1" applyProtection="1">
      <alignment horizontal="center" vertical="center"/>
      <protection locked="0"/>
    </xf>
    <xf numFmtId="176" fontId="22" fillId="5" borderId="3" xfId="0" applyNumberFormat="1" applyFont="1" applyFill="1" applyBorder="1" applyAlignment="1" applyProtection="1">
      <alignment horizontal="center" vertical="center"/>
      <protection locked="0"/>
    </xf>
    <xf numFmtId="37" fontId="22" fillId="5" borderId="6" xfId="0" applyFont="1" applyFill="1" applyBorder="1" applyProtection="1">
      <protection locked="0"/>
    </xf>
    <xf numFmtId="176" fontId="22" fillId="0" borderId="3" xfId="66" applyNumberFormat="1" applyFont="1" applyBorder="1" applyAlignment="1">
      <alignment horizontal="right"/>
    </xf>
    <xf numFmtId="176" fontId="22" fillId="0" borderId="3" xfId="66" applyNumberFormat="1" applyFont="1" applyBorder="1" applyAlignment="1" applyProtection="1">
      <alignment horizontal="right"/>
    </xf>
    <xf numFmtId="37" fontId="22" fillId="0" borderId="3" xfId="0" applyFont="1" applyBorder="1" applyAlignment="1">
      <alignment horizontal="left" wrapText="1" indent="1"/>
    </xf>
    <xf numFmtId="37" fontId="22" fillId="5" borderId="8" xfId="0" applyFont="1" applyFill="1" applyBorder="1" applyAlignment="1" applyProtection="1">
      <alignment horizontal="center" vertical="center"/>
      <protection locked="0"/>
    </xf>
    <xf numFmtId="37" fontId="22" fillId="5" borderId="9" xfId="0" applyFont="1" applyFill="1" applyBorder="1" applyAlignment="1" applyProtection="1">
      <alignment horizontal="center" vertical="center" wrapText="1"/>
      <protection locked="0"/>
    </xf>
    <xf numFmtId="37" fontId="22" fillId="5" borderId="10" xfId="0" applyFont="1" applyFill="1" applyBorder="1" applyAlignment="1" applyProtection="1">
      <alignment vertical="center"/>
      <protection locked="0"/>
    </xf>
    <xf numFmtId="37" fontId="22" fillId="5" borderId="15" xfId="0" applyFont="1" applyFill="1" applyBorder="1" applyAlignment="1" applyProtection="1">
      <alignment vertical="center" wrapText="1"/>
      <protection locked="0"/>
    </xf>
    <xf numFmtId="176" fontId="22" fillId="0" borderId="3" xfId="66" applyNumberFormat="1" applyFont="1" applyFill="1" applyBorder="1" applyAlignment="1">
      <alignment horizontal="right"/>
    </xf>
    <xf numFmtId="38" fontId="22" fillId="0" borderId="3" xfId="66" applyFont="1" applyFill="1" applyBorder="1" applyAlignment="1" applyProtection="1">
      <alignment horizontal="right"/>
    </xf>
    <xf numFmtId="38" fontId="22" fillId="0" borderId="3" xfId="66" applyFont="1" applyFill="1" applyBorder="1" applyAlignment="1">
      <alignment horizontal="right"/>
    </xf>
    <xf numFmtId="176" fontId="22" fillId="0" borderId="3" xfId="66" applyNumberFormat="1" applyFont="1" applyFill="1" applyBorder="1" applyAlignment="1" applyProtection="1">
      <alignment horizontal="right"/>
    </xf>
    <xf numFmtId="37" fontId="22" fillId="0" borderId="3" xfId="0" applyFont="1" applyBorder="1" applyAlignment="1">
      <alignment horizontal="left" shrinkToFit="1"/>
    </xf>
    <xf numFmtId="39" fontId="22" fillId="0" borderId="0" xfId="0" applyNumberFormat="1" applyFont="1"/>
    <xf numFmtId="37" fontId="22" fillId="0" borderId="16" xfId="0" applyFont="1" applyBorder="1"/>
    <xf numFmtId="176" fontId="22" fillId="5" borderId="15" xfId="71" applyNumberFormat="1" applyFont="1" applyFill="1" applyBorder="1" applyAlignment="1" applyProtection="1">
      <alignment horizontal="right" vertical="center"/>
      <protection locked="0"/>
    </xf>
    <xf numFmtId="37" fontId="22" fillId="5" borderId="15" xfId="0" applyFont="1" applyFill="1" applyBorder="1" applyAlignment="1" applyProtection="1">
      <alignment horizontal="center" vertical="center"/>
      <protection locked="0"/>
    </xf>
    <xf numFmtId="38" fontId="22" fillId="5" borderId="15" xfId="71" applyFont="1" applyFill="1" applyBorder="1" applyAlignment="1" applyProtection="1">
      <alignment horizontal="right" vertical="center"/>
      <protection locked="0"/>
    </xf>
    <xf numFmtId="176" fontId="22" fillId="5" borderId="9" xfId="71" applyNumberFormat="1" applyFont="1" applyFill="1" applyBorder="1" applyAlignment="1" applyProtection="1">
      <alignment horizontal="center" vertical="center"/>
      <protection locked="0"/>
    </xf>
    <xf numFmtId="37" fontId="22" fillId="5" borderId="9" xfId="0" applyFont="1" applyFill="1" applyBorder="1" applyAlignment="1" applyProtection="1">
      <alignment horizontal="center" vertical="center"/>
      <protection locked="0"/>
    </xf>
    <xf numFmtId="38" fontId="22" fillId="5" borderId="9" xfId="71" applyFont="1" applyFill="1" applyBorder="1" applyAlignment="1" applyProtection="1">
      <alignment horizontal="center" vertical="center"/>
      <protection locked="0"/>
    </xf>
    <xf numFmtId="49" fontId="22" fillId="0" borderId="9" xfId="0" applyNumberFormat="1" applyFont="1" applyBorder="1" applyAlignment="1">
      <alignment horizontal="center"/>
    </xf>
    <xf numFmtId="37" fontId="22" fillId="0" borderId="9" xfId="0" applyFont="1" applyBorder="1" applyAlignment="1">
      <alignment horizontal="left"/>
    </xf>
    <xf numFmtId="37" fontId="22" fillId="0" borderId="9" xfId="0" applyFont="1" applyBorder="1" applyAlignment="1">
      <alignment horizontal="left" wrapText="1"/>
    </xf>
    <xf numFmtId="176" fontId="22" fillId="0" borderId="9" xfId="66" applyNumberFormat="1" applyFont="1" applyBorder="1" applyAlignment="1">
      <alignment horizontal="right"/>
    </xf>
    <xf numFmtId="37" fontId="22" fillId="0" borderId="9" xfId="0" applyFont="1" applyBorder="1" applyAlignment="1">
      <alignment horizontal="center"/>
    </xf>
    <xf numFmtId="38" fontId="22" fillId="0" borderId="9" xfId="65" applyFont="1" applyBorder="1" applyAlignment="1" applyProtection="1">
      <alignment horizontal="right"/>
    </xf>
    <xf numFmtId="176" fontId="22" fillId="0" borderId="9" xfId="0" applyNumberFormat="1" applyFont="1" applyBorder="1" applyAlignment="1">
      <alignment horizontal="right"/>
    </xf>
    <xf numFmtId="38" fontId="22" fillId="0" borderId="9" xfId="65" applyFont="1" applyBorder="1" applyAlignment="1">
      <alignment horizontal="right"/>
    </xf>
    <xf numFmtId="37" fontId="22" fillId="0" borderId="8" xfId="0" applyFont="1" applyBorder="1"/>
    <xf numFmtId="37" fontId="22" fillId="0" borderId="6" xfId="0" applyFont="1" applyBorder="1"/>
    <xf numFmtId="37" fontId="26" fillId="0" borderId="10" xfId="0" applyFont="1" applyBorder="1"/>
    <xf numFmtId="37" fontId="26" fillId="0" borderId="13" xfId="0" applyFont="1" applyBorder="1"/>
    <xf numFmtId="37" fontId="26" fillId="0" borderId="8" xfId="0" applyFont="1" applyBorder="1"/>
    <xf numFmtId="39" fontId="22" fillId="0" borderId="3" xfId="66" applyNumberFormat="1" applyFont="1" applyFill="1" applyBorder="1" applyAlignment="1">
      <alignment horizontal="right"/>
    </xf>
    <xf numFmtId="195" fontId="22" fillId="0" borderId="3" xfId="66" applyNumberFormat="1" applyFont="1" applyFill="1" applyBorder="1" applyAlignment="1">
      <alignment horizontal="right"/>
    </xf>
    <xf numFmtId="192" fontId="22" fillId="0" borderId="3" xfId="66" applyNumberFormat="1" applyFont="1" applyFill="1" applyBorder="1" applyAlignment="1">
      <alignment horizontal="right"/>
    </xf>
    <xf numFmtId="39" fontId="22" fillId="0" borderId="3" xfId="66" applyNumberFormat="1" applyFont="1" applyFill="1" applyBorder="1" applyAlignment="1" applyProtection="1">
      <alignment horizontal="right"/>
    </xf>
    <xf numFmtId="196" fontId="22" fillId="0" borderId="3" xfId="66" applyNumberFormat="1" applyFont="1" applyFill="1" applyBorder="1" applyAlignment="1" applyProtection="1">
      <alignment horizontal="right"/>
    </xf>
    <xf numFmtId="176" fontId="22" fillId="0" borderId="0" xfId="66" applyNumberFormat="1" applyFont="1" applyFill="1" applyBorder="1" applyAlignment="1">
      <alignment horizontal="right"/>
    </xf>
    <xf numFmtId="38" fontId="22" fillId="0" borderId="0" xfId="66" applyFont="1" applyFill="1" applyBorder="1" applyAlignment="1">
      <alignment horizontal="right"/>
    </xf>
    <xf numFmtId="193" fontId="22" fillId="0" borderId="3" xfId="66" applyNumberFormat="1" applyFont="1" applyFill="1" applyBorder="1" applyAlignment="1">
      <alignment horizontal="right"/>
    </xf>
    <xf numFmtId="37" fontId="22" fillId="0" borderId="2" xfId="65" applyNumberFormat="1" applyFont="1" applyFill="1" applyBorder="1" applyAlignment="1" applyProtection="1">
      <alignment horizontal="right"/>
    </xf>
    <xf numFmtId="38" fontId="22" fillId="0" borderId="2" xfId="65" applyFont="1" applyFill="1" applyBorder="1" applyAlignment="1" applyProtection="1">
      <alignment horizontal="right"/>
    </xf>
    <xf numFmtId="38" fontId="22" fillId="0" borderId="2" xfId="65" applyFont="1" applyFill="1" applyBorder="1" applyAlignment="1">
      <alignment horizontal="right"/>
    </xf>
    <xf numFmtId="38" fontId="22" fillId="0" borderId="0" xfId="65" applyFont="1" applyFill="1" applyBorder="1" applyAlignment="1">
      <alignment horizontal="right"/>
    </xf>
    <xf numFmtId="37" fontId="22" fillId="0" borderId="3" xfId="0" applyFont="1" applyBorder="1" applyAlignment="1">
      <alignment wrapText="1"/>
    </xf>
    <xf numFmtId="38" fontId="22" fillId="0" borderId="3" xfId="66" applyFont="1" applyFill="1" applyBorder="1" applyAlignment="1" applyProtection="1"/>
    <xf numFmtId="38" fontId="22" fillId="0" borderId="3" xfId="66" applyFont="1" applyFill="1" applyBorder="1" applyAlignment="1" applyProtection="1">
      <alignment horizontal="left"/>
    </xf>
    <xf numFmtId="38" fontId="22" fillId="0" borderId="3" xfId="66" applyFont="1" applyFill="1" applyBorder="1" applyAlignment="1">
      <alignment horizontal="left"/>
    </xf>
    <xf numFmtId="38" fontId="22" fillId="0" borderId="3" xfId="66" applyFont="1" applyFill="1" applyBorder="1" applyAlignment="1" applyProtection="1">
      <alignment horizontal="right" shrinkToFit="1"/>
    </xf>
    <xf numFmtId="38" fontId="22" fillId="0" borderId="0" xfId="66" applyFont="1" applyFill="1" applyBorder="1" applyAlignment="1" applyProtection="1">
      <alignment horizontal="right"/>
    </xf>
    <xf numFmtId="37" fontId="27" fillId="0" borderId="3" xfId="0" applyFont="1" applyBorder="1" applyAlignment="1">
      <alignment horizontal="left" wrapText="1"/>
    </xf>
    <xf numFmtId="176" fontId="22" fillId="0" borderId="3" xfId="66" applyNumberFormat="1" applyFont="1" applyFill="1" applyBorder="1" applyAlignment="1">
      <alignment horizontal="center"/>
    </xf>
    <xf numFmtId="38" fontId="22" fillId="0" borderId="3" xfId="66" applyFont="1" applyFill="1" applyBorder="1" applyAlignment="1" applyProtection="1">
      <alignment horizontal="center"/>
    </xf>
    <xf numFmtId="38" fontId="22" fillId="0" borderId="3" xfId="69" applyFont="1" applyFill="1" applyBorder="1" applyAlignment="1">
      <alignment horizontal="right"/>
    </xf>
    <xf numFmtId="37" fontId="22" fillId="0" borderId="2" xfId="66" applyNumberFormat="1" applyFont="1" applyFill="1" applyBorder="1" applyAlignment="1" applyProtection="1">
      <alignment horizontal="right"/>
    </xf>
    <xf numFmtId="38" fontId="22" fillId="0" borderId="2" xfId="66" applyFont="1" applyFill="1" applyBorder="1" applyAlignment="1" applyProtection="1">
      <alignment horizontal="right"/>
    </xf>
    <xf numFmtId="38" fontId="22" fillId="0" borderId="2" xfId="66" applyFont="1" applyFill="1" applyBorder="1" applyAlignment="1">
      <alignment horizontal="right"/>
    </xf>
    <xf numFmtId="199" fontId="23" fillId="0" borderId="3" xfId="0" applyNumberFormat="1" applyFont="1" applyBorder="1" applyAlignment="1">
      <alignment horizontal="center"/>
    </xf>
    <xf numFmtId="176" fontId="22" fillId="0" borderId="3" xfId="65" applyNumberFormat="1" applyFont="1" applyFill="1" applyBorder="1" applyAlignment="1">
      <alignment horizontal="right"/>
    </xf>
    <xf numFmtId="38" fontId="22" fillId="0" borderId="3" xfId="65" applyFont="1" applyFill="1" applyBorder="1" applyAlignment="1">
      <alignment horizontal="right"/>
    </xf>
    <xf numFmtId="49" fontId="22" fillId="0" borderId="3" xfId="81" applyNumberFormat="1" applyFont="1" applyBorder="1" applyAlignment="1">
      <alignment horizontal="center"/>
    </xf>
    <xf numFmtId="37" fontId="22" fillId="0" borderId="3" xfId="65" applyNumberFormat="1" applyFont="1" applyFill="1" applyBorder="1" applyAlignment="1">
      <alignment horizontal="right"/>
    </xf>
    <xf numFmtId="37" fontId="22" fillId="0" borderId="3" xfId="0" quotePrefix="1" applyFont="1" applyBorder="1" applyAlignment="1">
      <alignment horizontal="left" wrapText="1"/>
    </xf>
    <xf numFmtId="38" fontId="23" fillId="0" borderId="3" xfId="65" applyFont="1" applyFill="1" applyBorder="1" applyAlignment="1">
      <alignment horizontal="right"/>
    </xf>
    <xf numFmtId="49" fontId="22" fillId="0" borderId="3" xfId="0" applyNumberFormat="1" applyFont="1" applyBorder="1" applyAlignment="1">
      <alignment horizontal="right"/>
    </xf>
    <xf numFmtId="40" fontId="22" fillId="0" borderId="3" xfId="65" applyNumberFormat="1" applyFont="1" applyFill="1" applyBorder="1" applyAlignment="1" applyProtection="1">
      <alignment horizontal="right"/>
    </xf>
    <xf numFmtId="37" fontId="22" fillId="0" borderId="3" xfId="65" applyNumberFormat="1" applyFont="1" applyFill="1" applyBorder="1" applyAlignment="1" applyProtection="1">
      <alignment horizontal="right"/>
    </xf>
    <xf numFmtId="38" fontId="22" fillId="0" borderId="4" xfId="65" applyFont="1" applyFill="1" applyBorder="1" applyAlignment="1" applyProtection="1">
      <alignment horizontal="right"/>
    </xf>
    <xf numFmtId="37" fontId="22" fillId="0" borderId="3" xfId="0" applyFont="1" applyBorder="1" applyAlignment="1">
      <alignment horizontal="center" wrapText="1"/>
    </xf>
    <xf numFmtId="0" fontId="22" fillId="0" borderId="3" xfId="0" applyNumberFormat="1" applyFont="1" applyBorder="1" applyAlignment="1">
      <alignment horizontal="center"/>
    </xf>
    <xf numFmtId="37" fontId="22" fillId="0" borderId="2" xfId="0" applyFont="1" applyBorder="1" applyAlignment="1">
      <alignment wrapText="1"/>
    </xf>
    <xf numFmtId="37" fontId="22" fillId="0" borderId="3" xfId="0" applyFont="1" applyBorder="1" applyAlignment="1">
      <alignment horizontal="left" wrapText="1" shrinkToFit="1"/>
    </xf>
    <xf numFmtId="37" fontId="22" fillId="0" borderId="3" xfId="0" applyFont="1" applyBorder="1" applyAlignment="1">
      <alignment horizontal="left" vertical="top" wrapText="1"/>
    </xf>
    <xf numFmtId="37" fontId="22" fillId="0" borderId="4" xfId="0" applyFont="1" applyBorder="1" applyAlignment="1">
      <alignment horizontal="left"/>
    </xf>
    <xf numFmtId="200" fontId="22" fillId="0" borderId="3" xfId="66" applyNumberFormat="1" applyFont="1" applyFill="1" applyBorder="1" applyAlignment="1">
      <alignment horizontal="right"/>
    </xf>
    <xf numFmtId="37" fontId="22" fillId="0" borderId="3" xfId="0" applyFont="1" applyBorder="1" applyAlignment="1">
      <alignment horizontal="center" shrinkToFit="1"/>
    </xf>
    <xf numFmtId="38" fontId="22" fillId="0" borderId="0" xfId="70" applyFont="1" applyAlignment="1">
      <alignment horizontal="center" vertical="center"/>
    </xf>
    <xf numFmtId="197" fontId="22" fillId="0" borderId="4" xfId="0" applyNumberFormat="1" applyFont="1" applyBorder="1" applyAlignment="1">
      <alignment horizontal="left"/>
    </xf>
    <xf numFmtId="38" fontId="22" fillId="0" borderId="3" xfId="66" applyFont="1" applyFill="1" applyBorder="1" applyAlignment="1">
      <alignment horizontal="right" shrinkToFit="1"/>
    </xf>
    <xf numFmtId="37" fontId="22" fillId="0" borderId="4" xfId="0" applyFont="1" applyBorder="1" applyAlignment="1">
      <alignment shrinkToFit="1"/>
    </xf>
    <xf numFmtId="0" fontId="28" fillId="0" borderId="0" xfId="83"/>
    <xf numFmtId="0" fontId="28" fillId="0" borderId="3" xfId="83" applyBorder="1" applyAlignment="1">
      <alignment horizontal="center"/>
    </xf>
    <xf numFmtId="0" fontId="28" fillId="0" borderId="15" xfId="83" applyBorder="1"/>
    <xf numFmtId="0" fontId="28" fillId="0" borderId="3" xfId="83" applyBorder="1"/>
    <xf numFmtId="41" fontId="28" fillId="0" borderId="3" xfId="83" applyNumberFormat="1" applyBorder="1"/>
    <xf numFmtId="203" fontId="28" fillId="0" borderId="3" xfId="83" applyNumberFormat="1" applyBorder="1"/>
    <xf numFmtId="0" fontId="28" fillId="0" borderId="3" xfId="83" quotePrefix="1" applyBorder="1"/>
    <xf numFmtId="204" fontId="28" fillId="0" borderId="3" xfId="83" applyNumberFormat="1" applyBorder="1"/>
    <xf numFmtId="0" fontId="28" fillId="0" borderId="17" xfId="83" applyBorder="1"/>
    <xf numFmtId="0" fontId="30" fillId="0" borderId="3" xfId="83" applyFont="1" applyBorder="1"/>
    <xf numFmtId="41" fontId="31" fillId="0" borderId="3" xfId="83" applyNumberFormat="1" applyFont="1" applyBorder="1"/>
    <xf numFmtId="0" fontId="28" fillId="0" borderId="9" xfId="83" applyBorder="1"/>
    <xf numFmtId="0" fontId="28" fillId="0" borderId="0" xfId="83" applyAlignment="1">
      <alignment horizontal="center"/>
    </xf>
    <xf numFmtId="203" fontId="28" fillId="0" borderId="3" xfId="84" applyNumberFormat="1" applyBorder="1"/>
    <xf numFmtId="2" fontId="28" fillId="0" borderId="3" xfId="83" applyNumberFormat="1" applyBorder="1"/>
    <xf numFmtId="41" fontId="28" fillId="0" borderId="0" xfId="83" applyNumberFormat="1"/>
    <xf numFmtId="41" fontId="28" fillId="0" borderId="0" xfId="83" applyNumberFormat="1" applyAlignment="1">
      <alignment horizontal="right"/>
    </xf>
    <xf numFmtId="0" fontId="28" fillId="0" borderId="3" xfId="84" quotePrefix="1" applyBorder="1"/>
    <xf numFmtId="2" fontId="28" fillId="0" borderId="3" xfId="84" applyNumberFormat="1" applyBorder="1"/>
    <xf numFmtId="41" fontId="28" fillId="0" borderId="3" xfId="84" applyNumberFormat="1" applyBorder="1"/>
    <xf numFmtId="0" fontId="28" fillId="0" borderId="3" xfId="84" applyBorder="1"/>
    <xf numFmtId="0" fontId="28" fillId="0" borderId="0" xfId="83" applyAlignment="1">
      <alignment horizontal="right"/>
    </xf>
    <xf numFmtId="14" fontId="28" fillId="0" borderId="0" xfId="83" applyNumberFormat="1"/>
    <xf numFmtId="206" fontId="28" fillId="0" borderId="0" xfId="83" applyNumberFormat="1"/>
    <xf numFmtId="0" fontId="32" fillId="0" borderId="0" xfId="83" applyFont="1"/>
    <xf numFmtId="0" fontId="33" fillId="0" borderId="0" xfId="83" applyFont="1"/>
    <xf numFmtId="0" fontId="28" fillId="0" borderId="3" xfId="83" applyBorder="1" applyAlignment="1">
      <alignment shrinkToFit="1"/>
    </xf>
    <xf numFmtId="0" fontId="28" fillId="0" borderId="0" xfId="83" applyAlignment="1">
      <alignment shrinkToFit="1"/>
    </xf>
    <xf numFmtId="2" fontId="28" fillId="0" borderId="0" xfId="83" applyNumberFormat="1"/>
    <xf numFmtId="206" fontId="28" fillId="0" borderId="3" xfId="83" applyNumberFormat="1" applyBorder="1"/>
    <xf numFmtId="49" fontId="22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9" xfId="0" applyNumberFormat="1" applyFont="1" applyFill="1" applyBorder="1" applyAlignment="1" applyProtection="1">
      <alignment horizontal="center" vertical="center" wrapText="1"/>
      <protection locked="0"/>
    </xf>
    <xf numFmtId="37" fontId="22" fillId="5" borderId="8" xfId="0" applyFont="1" applyFill="1" applyBorder="1" applyAlignment="1" applyProtection="1">
      <alignment horizontal="center" vertical="center"/>
      <protection locked="0"/>
    </xf>
    <xf numFmtId="37" fontId="22" fillId="5" borderId="6" xfId="0" applyFont="1" applyFill="1" applyBorder="1" applyAlignment="1" applyProtection="1">
      <alignment horizontal="center" vertical="center"/>
      <protection locked="0"/>
    </xf>
    <xf numFmtId="49" fontId="22" fillId="5" borderId="9" xfId="0" applyNumberFormat="1" applyFont="1" applyFill="1" applyBorder="1" applyAlignment="1" applyProtection="1">
      <alignment horizontal="center" vertical="center"/>
      <protection locked="0"/>
    </xf>
    <xf numFmtId="37" fontId="22" fillId="0" borderId="15" xfId="0" applyFont="1" applyBorder="1" applyAlignment="1">
      <alignment horizontal="left" vertical="top" wrapText="1"/>
    </xf>
    <xf numFmtId="37" fontId="22" fillId="0" borderId="17" xfId="0" applyFont="1" applyBorder="1" applyAlignment="1">
      <alignment horizontal="left" vertical="top" wrapText="1"/>
    </xf>
    <xf numFmtId="37" fontId="22" fillId="0" borderId="9" xfId="0" applyFont="1" applyBorder="1" applyAlignment="1">
      <alignment horizontal="left" vertical="top" wrapText="1"/>
    </xf>
    <xf numFmtId="0" fontId="28" fillId="0" borderId="3" xfId="83" quotePrefix="1" applyBorder="1" applyAlignment="1">
      <alignment wrapText="1"/>
    </xf>
    <xf numFmtId="0" fontId="34" fillId="0" borderId="0" xfId="85" applyFont="1" applyAlignment="1">
      <alignment horizontal="center" vertical="center"/>
    </xf>
    <xf numFmtId="0" fontId="9" fillId="0" borderId="0" xfId="85" applyFont="1">
      <alignment vertical="center"/>
    </xf>
    <xf numFmtId="0" fontId="9" fillId="0" borderId="18" xfId="85" applyFont="1" applyBorder="1" applyAlignment="1">
      <alignment horizontal="distributed" vertical="center" indent="1"/>
    </xf>
    <xf numFmtId="0" fontId="9" fillId="0" borderId="19" xfId="85" applyFont="1" applyBorder="1" applyAlignment="1">
      <alignment vertical="center" wrapText="1" shrinkToFit="1"/>
    </xf>
    <xf numFmtId="0" fontId="9" fillId="0" borderId="20" xfId="85" applyFont="1" applyBorder="1" applyAlignment="1">
      <alignment vertical="center" wrapText="1" shrinkToFit="1"/>
    </xf>
    <xf numFmtId="0" fontId="9" fillId="0" borderId="21" xfId="85" applyFont="1" applyBorder="1" applyAlignment="1">
      <alignment horizontal="center" vertical="center" wrapText="1"/>
    </xf>
    <xf numFmtId="0" fontId="9" fillId="0" borderId="10" xfId="85" applyFont="1" applyBorder="1">
      <alignment vertical="center"/>
    </xf>
    <xf numFmtId="0" fontId="9" fillId="0" borderId="22" xfId="85" applyFont="1" applyBorder="1">
      <alignment vertical="center"/>
    </xf>
    <xf numFmtId="0" fontId="9" fillId="0" borderId="23" xfId="85" applyFont="1" applyBorder="1" applyAlignment="1">
      <alignment horizontal="center" vertical="center" wrapText="1"/>
    </xf>
    <xf numFmtId="0" fontId="9" fillId="0" borderId="13" xfId="85" applyFont="1" applyBorder="1">
      <alignment vertical="center"/>
    </xf>
    <xf numFmtId="0" fontId="9" fillId="0" borderId="24" xfId="85" applyFont="1" applyBorder="1">
      <alignment vertical="center"/>
    </xf>
    <xf numFmtId="0" fontId="36" fillId="0" borderId="13" xfId="85" applyFont="1" applyBorder="1">
      <alignment vertical="center"/>
    </xf>
    <xf numFmtId="0" fontId="9" fillId="0" borderId="25" xfId="85" applyFont="1" applyBorder="1" applyAlignment="1">
      <alignment horizontal="center" vertical="center" wrapText="1"/>
    </xf>
    <xf numFmtId="0" fontId="9" fillId="0" borderId="8" xfId="85" applyFont="1" applyBorder="1">
      <alignment vertical="center"/>
    </xf>
    <xf numFmtId="0" fontId="9" fillId="0" borderId="26" xfId="85" applyFont="1" applyBorder="1">
      <alignment vertical="center"/>
    </xf>
    <xf numFmtId="0" fontId="9" fillId="0" borderId="21" xfId="85" applyFont="1" applyBorder="1" applyAlignment="1">
      <alignment horizontal="distributed" vertical="center" indent="1"/>
    </xf>
    <xf numFmtId="0" fontId="36" fillId="0" borderId="10" xfId="85" applyFont="1" applyBorder="1">
      <alignment vertical="center"/>
    </xf>
    <xf numFmtId="0" fontId="9" fillId="0" borderId="23" xfId="85" applyFont="1" applyBorder="1" applyAlignment="1">
      <alignment horizontal="distributed" vertical="center" indent="1"/>
    </xf>
    <xf numFmtId="0" fontId="9" fillId="0" borderId="0" xfId="85" applyFont="1" applyAlignment="1">
      <alignment vertical="center" textRotation="180"/>
    </xf>
    <xf numFmtId="0" fontId="9" fillId="0" borderId="25" xfId="85" applyFont="1" applyBorder="1" applyAlignment="1">
      <alignment horizontal="distributed" vertical="center" indent="1"/>
    </xf>
    <xf numFmtId="0" fontId="9" fillId="0" borderId="27" xfId="85" applyFont="1" applyBorder="1" applyAlignment="1">
      <alignment horizontal="distributed" vertical="center" indent="1"/>
    </xf>
    <xf numFmtId="0" fontId="9" fillId="0" borderId="28" xfId="85" applyFont="1" applyBorder="1">
      <alignment vertical="center"/>
    </xf>
    <xf numFmtId="0" fontId="9" fillId="0" borderId="29" xfId="85" applyFont="1" applyBorder="1">
      <alignment vertical="center"/>
    </xf>
    <xf numFmtId="0" fontId="1" fillId="0" borderId="0" xfId="78"/>
  </cellXfs>
  <cellStyles count="86">
    <cellStyle name="=C:\WINDOWS\SYSTEM32\COMMAND.COM" xfId="1" xr:uid="{00000000-0005-0000-0000-000000000000}"/>
    <cellStyle name="Calc Currency (0)" xfId="2" xr:uid="{00000000-0005-0000-0000-000001000000}"/>
    <cellStyle name="Calc Currency (2)" xfId="3" xr:uid="{00000000-0005-0000-0000-000002000000}"/>
    <cellStyle name="Calc Percent (0)" xfId="4" xr:uid="{00000000-0005-0000-0000-000003000000}"/>
    <cellStyle name="Calc Percent (1)" xfId="5" xr:uid="{00000000-0005-0000-0000-000004000000}"/>
    <cellStyle name="Calc Percent (2)" xfId="6" xr:uid="{00000000-0005-0000-0000-000005000000}"/>
    <cellStyle name="Calc Units (0)" xfId="7" xr:uid="{00000000-0005-0000-0000-000006000000}"/>
    <cellStyle name="Calc Units (1)" xfId="8" xr:uid="{00000000-0005-0000-0000-000007000000}"/>
    <cellStyle name="Calc Units (2)" xfId="9" xr:uid="{00000000-0005-0000-0000-000008000000}"/>
    <cellStyle name="Comma [0]_#6 Temps &amp; Contractors" xfId="10" xr:uid="{00000000-0005-0000-0000-000009000000}"/>
    <cellStyle name="Comma [00]" xfId="11" xr:uid="{00000000-0005-0000-0000-00000A000000}"/>
    <cellStyle name="Comma_#6 Temps &amp; Contractors" xfId="12" xr:uid="{00000000-0005-0000-0000-00000B000000}"/>
    <cellStyle name="Currency [0]_#6 Temps &amp; Contractors" xfId="13" xr:uid="{00000000-0005-0000-0000-00000C000000}"/>
    <cellStyle name="Currency [00]" xfId="14" xr:uid="{00000000-0005-0000-0000-00000D000000}"/>
    <cellStyle name="Currency_#6 Temps &amp; Contractors" xfId="15" xr:uid="{00000000-0005-0000-0000-00000E000000}"/>
    <cellStyle name="Date Short" xfId="16" xr:uid="{00000000-0005-0000-0000-00000F000000}"/>
    <cellStyle name="Enter Currency (0)" xfId="17" xr:uid="{00000000-0005-0000-0000-000010000000}"/>
    <cellStyle name="Enter Currency (2)" xfId="18" xr:uid="{00000000-0005-0000-0000-000011000000}"/>
    <cellStyle name="Enter Units (0)" xfId="19" xr:uid="{00000000-0005-0000-0000-000012000000}"/>
    <cellStyle name="Enter Units (1)" xfId="20" xr:uid="{00000000-0005-0000-0000-000013000000}"/>
    <cellStyle name="Enter Units (2)" xfId="21" xr:uid="{00000000-0005-0000-0000-000014000000}"/>
    <cellStyle name="entry" xfId="22" xr:uid="{00000000-0005-0000-0000-000015000000}"/>
    <cellStyle name="Euro" xfId="23" xr:uid="{00000000-0005-0000-0000-000016000000}"/>
    <cellStyle name="Followed Hyperlink" xfId="24" xr:uid="{00000000-0005-0000-0000-000017000000}"/>
    <cellStyle name="Grey" xfId="25" xr:uid="{00000000-0005-0000-0000-000018000000}"/>
    <cellStyle name="Header1" xfId="26" xr:uid="{00000000-0005-0000-0000-000019000000}"/>
    <cellStyle name="Header2" xfId="27" xr:uid="{00000000-0005-0000-0000-00001A000000}"/>
    <cellStyle name="Hyperlink" xfId="28" xr:uid="{00000000-0005-0000-0000-00001B000000}"/>
    <cellStyle name="Input [yellow]" xfId="29" xr:uid="{00000000-0005-0000-0000-00001C000000}"/>
    <cellStyle name="Link Currency (0)" xfId="30" xr:uid="{00000000-0005-0000-0000-00001D000000}"/>
    <cellStyle name="Link Currency (2)" xfId="31" xr:uid="{00000000-0005-0000-0000-00001E000000}"/>
    <cellStyle name="Link Units (0)" xfId="32" xr:uid="{00000000-0005-0000-0000-00001F000000}"/>
    <cellStyle name="Link Units (1)" xfId="33" xr:uid="{00000000-0005-0000-0000-000020000000}"/>
    <cellStyle name="Link Units (2)" xfId="34" xr:uid="{00000000-0005-0000-0000-000021000000}"/>
    <cellStyle name="Normal - Style1" xfId="35" xr:uid="{00000000-0005-0000-0000-000022000000}"/>
    <cellStyle name="Normal_# 41-Market &amp;Trends" xfId="36" xr:uid="{00000000-0005-0000-0000-000023000000}"/>
    <cellStyle name="ParaBirimi [0]_RESULTS" xfId="37" xr:uid="{00000000-0005-0000-0000-000024000000}"/>
    <cellStyle name="ParaBirimi_RESULTS" xfId="38" xr:uid="{00000000-0005-0000-0000-000025000000}"/>
    <cellStyle name="Percent [0]" xfId="39" xr:uid="{00000000-0005-0000-0000-000026000000}"/>
    <cellStyle name="Percent [00]" xfId="40" xr:uid="{00000000-0005-0000-0000-000027000000}"/>
    <cellStyle name="Percent [2]" xfId="41" xr:uid="{00000000-0005-0000-0000-000028000000}"/>
    <cellStyle name="Percent_#6 Temps &amp; Contractors" xfId="42" xr:uid="{00000000-0005-0000-0000-000029000000}"/>
    <cellStyle name="PrePop Currency (0)" xfId="43" xr:uid="{00000000-0005-0000-0000-00002A000000}"/>
    <cellStyle name="PrePop Currency (2)" xfId="44" xr:uid="{00000000-0005-0000-0000-00002B000000}"/>
    <cellStyle name="PrePop Units (0)" xfId="45" xr:uid="{00000000-0005-0000-0000-00002C000000}"/>
    <cellStyle name="PrePop Units (1)" xfId="46" xr:uid="{00000000-0005-0000-0000-00002D000000}"/>
    <cellStyle name="PrePop Units (2)" xfId="47" xr:uid="{00000000-0005-0000-0000-00002E000000}"/>
    <cellStyle name="price" xfId="48" xr:uid="{00000000-0005-0000-0000-00002F000000}"/>
    <cellStyle name="revised" xfId="49" xr:uid="{00000000-0005-0000-0000-000030000000}"/>
    <cellStyle name="section" xfId="50" xr:uid="{00000000-0005-0000-0000-000031000000}"/>
    <cellStyle name="Text Indent A" xfId="51" xr:uid="{00000000-0005-0000-0000-000032000000}"/>
    <cellStyle name="Text Indent B" xfId="52" xr:uid="{00000000-0005-0000-0000-000033000000}"/>
    <cellStyle name="Text Indent C" xfId="53" xr:uid="{00000000-0005-0000-0000-000034000000}"/>
    <cellStyle name="title" xfId="54" xr:uid="{00000000-0005-0000-0000-000035000000}"/>
    <cellStyle name="Virg・ [0]_RESULTS" xfId="55" xr:uid="{00000000-0005-0000-0000-000036000000}"/>
    <cellStyle name="Virg・_RESULTS" xfId="56" xr:uid="{00000000-0005-0000-0000-000037000000}"/>
    <cellStyle name="ﾄ褊褂燾・[0]_PERSONAL" xfId="57" xr:uid="{00000000-0005-0000-0000-000038000000}"/>
    <cellStyle name="ﾄ褊褂燾饑PERSONAL" xfId="58" xr:uid="{00000000-0005-0000-0000-000039000000}"/>
    <cellStyle name="パーセント 2" xfId="59" xr:uid="{00000000-0005-0000-0000-00003A000000}"/>
    <cellStyle name="ﾎ磊隆_PERSONAL" xfId="60" xr:uid="{00000000-0005-0000-0000-00003B000000}"/>
    <cellStyle name="ﾔ竟瑙糺・[0]_PERSONAL" xfId="61" xr:uid="{00000000-0005-0000-0000-00003C000000}"/>
    <cellStyle name="ﾔ竟瑙糺饑PERSONAL" xfId="62" xr:uid="{00000000-0005-0000-0000-00003D000000}"/>
    <cellStyle name="円" xfId="63" xr:uid="{00000000-0005-0000-0000-00003E000000}"/>
    <cellStyle name="科目内訳" xfId="64" xr:uid="{00000000-0005-0000-0000-00003F000000}"/>
    <cellStyle name="桁区切り" xfId="65" builtinId="6"/>
    <cellStyle name="桁区切り 10" xfId="66" xr:uid="{00000000-0005-0000-0000-000041000000}"/>
    <cellStyle name="桁区切り 125" xfId="67" xr:uid="{00000000-0005-0000-0000-000042000000}"/>
    <cellStyle name="桁区切り 127" xfId="68" xr:uid="{00000000-0005-0000-0000-000043000000}"/>
    <cellStyle name="桁区切り 2" xfId="69" xr:uid="{00000000-0005-0000-0000-000044000000}"/>
    <cellStyle name="桁区切り 3" xfId="70" xr:uid="{00000000-0005-0000-0000-000045000000}"/>
    <cellStyle name="桁区切り 4" xfId="71" xr:uid="{00000000-0005-0000-0000-000046000000}"/>
    <cellStyle name="桁区切り 5" xfId="72" xr:uid="{00000000-0005-0000-0000-000047000000}"/>
    <cellStyle name="桁区切り 65" xfId="73" xr:uid="{00000000-0005-0000-0000-000048000000}"/>
    <cellStyle name="桁区切り 77" xfId="74" xr:uid="{00000000-0005-0000-0000-000049000000}"/>
    <cellStyle name="桁区切り 85" xfId="75" xr:uid="{00000000-0005-0000-0000-00004A000000}"/>
    <cellStyle name="通浦 [0.00]_laroux" xfId="76" xr:uid="{00000000-0005-0000-0000-00004B000000}"/>
    <cellStyle name="通浦_laroux" xfId="77" xr:uid="{00000000-0005-0000-0000-00004C000000}"/>
    <cellStyle name="標準" xfId="0" builtinId="0"/>
    <cellStyle name="標準 2" xfId="78" xr:uid="{00000000-0005-0000-0000-00004E000000}"/>
    <cellStyle name="標準 3" xfId="79" xr:uid="{00000000-0005-0000-0000-00004F000000}"/>
    <cellStyle name="標準 3 2" xfId="84" xr:uid="{666EE31D-FCC2-45CF-B915-62F9DC30652C}"/>
    <cellStyle name="標準 4" xfId="80" xr:uid="{00000000-0005-0000-0000-000050000000}"/>
    <cellStyle name="標準 5" xfId="83" xr:uid="{FFCFFAF3-2E93-42D6-859F-5042437E88E6}"/>
    <cellStyle name="標準_9804設計書" xfId="81" xr:uid="{00000000-0005-0000-0000-000051000000}"/>
    <cellStyle name="標準_標準内訳書式_自然公園_H18版" xfId="85" xr:uid="{8899B7FC-CB17-4048-9B12-0FE7E7C2EC55}"/>
    <cellStyle name="未定義" xfId="82" xr:uid="{00000000-0005-0000-0000-000052000000}"/>
  </cellStyles>
  <dxfs count="0"/>
  <tableStyles count="0" defaultTableStyle="TableStyleMedium9" defaultPivotStyle="PivotStyleLight16"/>
  <colors>
    <mruColors>
      <color rgb="FFFFFFCC"/>
      <color rgb="FFCCFFCC"/>
      <color rgb="FF66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externalLinks/externalLink1.xml" Type="http://schemas.openxmlformats.org/officeDocument/2006/relationships/externalLink"/><Relationship Id="rId13" Target="externalLinks/externalLink2.xml" Type="http://schemas.openxmlformats.org/officeDocument/2006/relationships/externalLink"/><Relationship Id="rId14" Target="externalLinks/externalLink3.xml" Type="http://schemas.openxmlformats.org/officeDocument/2006/relationships/externalLink"/><Relationship Id="rId15" Target="externalLinks/externalLink4.xml" Type="http://schemas.openxmlformats.org/officeDocument/2006/relationships/externalLink"/><Relationship Id="rId16" Target="externalLinks/externalLink5.xml" Type="http://schemas.openxmlformats.org/officeDocument/2006/relationships/externalLink"/><Relationship Id="rId17" Target="externalLinks/externalLink6.xml" Type="http://schemas.openxmlformats.org/officeDocument/2006/relationships/externalLink"/><Relationship Id="rId18" Target="externalLinks/externalLink7.xml" Type="http://schemas.openxmlformats.org/officeDocument/2006/relationships/externalLink"/><Relationship Id="rId19" Target="externalLinks/externalLink8.xml" Type="http://schemas.openxmlformats.org/officeDocument/2006/relationships/externalLink"/><Relationship Id="rId2" Target="worksheets/sheet2.xml" Type="http://schemas.openxmlformats.org/officeDocument/2006/relationships/worksheet"/><Relationship Id="rId20" Target="externalLinks/externalLink9.xml" Type="http://schemas.openxmlformats.org/officeDocument/2006/relationships/externalLink"/><Relationship Id="rId21" Target="externalLinks/externalLink10.xml" Type="http://schemas.openxmlformats.org/officeDocument/2006/relationships/externalLink"/><Relationship Id="rId22" Target="externalLinks/externalLink11.xml" Type="http://schemas.openxmlformats.org/officeDocument/2006/relationships/externalLink"/><Relationship Id="rId23" Target="externalLinks/externalLink12.xml" Type="http://schemas.openxmlformats.org/officeDocument/2006/relationships/externalLink"/><Relationship Id="rId24" Target="externalLinks/externalLink13.xml" Type="http://schemas.openxmlformats.org/officeDocument/2006/relationships/externalLink"/><Relationship Id="rId25" Target="externalLinks/externalLink14.xml" Type="http://schemas.openxmlformats.org/officeDocument/2006/relationships/externalLink"/><Relationship Id="rId26" Target="externalLinks/externalLink15.xml" Type="http://schemas.openxmlformats.org/officeDocument/2006/relationships/externalLink"/><Relationship Id="rId27" Target="externalLinks/externalLink16.xml" Type="http://schemas.openxmlformats.org/officeDocument/2006/relationships/externalLink"/><Relationship Id="rId28" Target="externalLinks/externalLink17.xml" Type="http://schemas.openxmlformats.org/officeDocument/2006/relationships/externalLink"/><Relationship Id="rId29" Target="externalLinks/externalLink18.xml" Type="http://schemas.openxmlformats.org/officeDocument/2006/relationships/externalLink"/><Relationship Id="rId3" Target="worksheets/sheet3.xml" Type="http://schemas.openxmlformats.org/officeDocument/2006/relationships/worksheet"/><Relationship Id="rId30" Target="externalLinks/externalLink19.xml" Type="http://schemas.openxmlformats.org/officeDocument/2006/relationships/externalLink"/><Relationship Id="rId31" Target="externalLinks/externalLink20.xml" Type="http://schemas.openxmlformats.org/officeDocument/2006/relationships/externalLink"/><Relationship Id="rId32" Target="externalLinks/externalLink21.xml" Type="http://schemas.openxmlformats.org/officeDocument/2006/relationships/externalLink"/><Relationship Id="rId33" Target="externalLinks/externalLink22.xml" Type="http://schemas.openxmlformats.org/officeDocument/2006/relationships/externalLink"/><Relationship Id="rId34" Target="externalLinks/externalLink23.xml" Type="http://schemas.openxmlformats.org/officeDocument/2006/relationships/externalLink"/><Relationship Id="rId35" Target="externalLinks/externalLink24.xml" Type="http://schemas.openxmlformats.org/officeDocument/2006/relationships/externalLink"/><Relationship Id="rId36" Target="externalLinks/externalLink25.xml" Type="http://schemas.openxmlformats.org/officeDocument/2006/relationships/externalLink"/><Relationship Id="rId37" Target="externalLinks/externalLink26.xml" Type="http://schemas.openxmlformats.org/officeDocument/2006/relationships/externalLink"/><Relationship Id="rId38" Target="externalLinks/externalLink27.xml" Type="http://schemas.openxmlformats.org/officeDocument/2006/relationships/externalLink"/><Relationship Id="rId39" Target="externalLinks/externalLink28.xml" Type="http://schemas.openxmlformats.org/officeDocument/2006/relationships/externalLink"/><Relationship Id="rId4" Target="worksheets/sheet4.xml" Type="http://schemas.openxmlformats.org/officeDocument/2006/relationships/worksheet"/><Relationship Id="rId40" Target="externalLinks/externalLink29.xml" Type="http://schemas.openxmlformats.org/officeDocument/2006/relationships/externalLink"/><Relationship Id="rId41" Target="externalLinks/externalLink30.xml" Type="http://schemas.openxmlformats.org/officeDocument/2006/relationships/externalLink"/><Relationship Id="rId42" Target="externalLinks/externalLink31.xml" Type="http://schemas.openxmlformats.org/officeDocument/2006/relationships/externalLink"/><Relationship Id="rId43" Target="externalLinks/externalLink32.xml" Type="http://schemas.openxmlformats.org/officeDocument/2006/relationships/externalLink"/><Relationship Id="rId44" Target="externalLinks/externalLink33.xml" Type="http://schemas.openxmlformats.org/officeDocument/2006/relationships/externalLink"/><Relationship Id="rId45" Target="externalLinks/externalLink34.xml" Type="http://schemas.openxmlformats.org/officeDocument/2006/relationships/externalLink"/><Relationship Id="rId46" Target="externalLinks/externalLink35.xml" Type="http://schemas.openxmlformats.org/officeDocument/2006/relationships/externalLink"/><Relationship Id="rId47" Target="externalLinks/externalLink36.xml" Type="http://schemas.openxmlformats.org/officeDocument/2006/relationships/externalLink"/><Relationship Id="rId48" Target="externalLinks/externalLink37.xml" Type="http://schemas.openxmlformats.org/officeDocument/2006/relationships/externalLink"/><Relationship Id="rId49" Target="externalLinks/externalLink38.xml" Type="http://schemas.openxmlformats.org/officeDocument/2006/relationships/externalLink"/><Relationship Id="rId5" Target="worksheets/sheet5.xml" Type="http://schemas.openxmlformats.org/officeDocument/2006/relationships/worksheet"/><Relationship Id="rId50" Target="externalLinks/externalLink39.xml" Type="http://schemas.openxmlformats.org/officeDocument/2006/relationships/externalLink"/><Relationship Id="rId51" Target="externalLinks/externalLink40.xml" Type="http://schemas.openxmlformats.org/officeDocument/2006/relationships/externalLink"/><Relationship Id="rId52" Target="externalLinks/externalLink41.xml" Type="http://schemas.openxmlformats.org/officeDocument/2006/relationships/externalLink"/><Relationship Id="rId53" Target="externalLinks/externalLink42.xml" Type="http://schemas.openxmlformats.org/officeDocument/2006/relationships/externalLink"/><Relationship Id="rId54" Target="externalLinks/externalLink43.xml" Type="http://schemas.openxmlformats.org/officeDocument/2006/relationships/externalLink"/><Relationship Id="rId55" Target="externalLinks/externalLink44.xml" Type="http://schemas.openxmlformats.org/officeDocument/2006/relationships/externalLink"/><Relationship Id="rId56" Target="externalLinks/externalLink45.xml" Type="http://schemas.openxmlformats.org/officeDocument/2006/relationships/externalLink"/><Relationship Id="rId57" Target="externalLinks/externalLink46.xml" Type="http://schemas.openxmlformats.org/officeDocument/2006/relationships/externalLink"/><Relationship Id="rId58" Target="externalLinks/externalLink47.xml" Type="http://schemas.openxmlformats.org/officeDocument/2006/relationships/externalLink"/><Relationship Id="rId59" Target="externalLinks/externalLink48.xml" Type="http://schemas.openxmlformats.org/officeDocument/2006/relationships/externalLink"/><Relationship Id="rId6" Target="worksheets/sheet6.xml" Type="http://schemas.openxmlformats.org/officeDocument/2006/relationships/worksheet"/><Relationship Id="rId60" Target="externalLinks/externalLink49.xml" Type="http://schemas.openxmlformats.org/officeDocument/2006/relationships/externalLink"/><Relationship Id="rId61" Target="externalLinks/externalLink50.xml" Type="http://schemas.openxmlformats.org/officeDocument/2006/relationships/externalLink"/><Relationship Id="rId62" Target="externalLinks/externalLink51.xml" Type="http://schemas.openxmlformats.org/officeDocument/2006/relationships/externalLink"/><Relationship Id="rId63" Target="externalLinks/externalLink52.xml" Type="http://schemas.openxmlformats.org/officeDocument/2006/relationships/externalLink"/><Relationship Id="rId64" Target="externalLinks/externalLink53.xml" Type="http://schemas.openxmlformats.org/officeDocument/2006/relationships/externalLink"/><Relationship Id="rId65" Target="externalLinks/externalLink54.xml" Type="http://schemas.openxmlformats.org/officeDocument/2006/relationships/externalLink"/><Relationship Id="rId66" Target="externalLinks/externalLink55.xml" Type="http://schemas.openxmlformats.org/officeDocument/2006/relationships/externalLink"/><Relationship Id="rId67" Target="externalLinks/externalLink56.xml" Type="http://schemas.openxmlformats.org/officeDocument/2006/relationships/externalLink"/><Relationship Id="rId68" Target="externalLinks/externalLink57.xml" Type="http://schemas.openxmlformats.org/officeDocument/2006/relationships/externalLink"/><Relationship Id="rId69" Target="externalLinks/externalLink58.xml" Type="http://schemas.openxmlformats.org/officeDocument/2006/relationships/externalLink"/><Relationship Id="rId7" Target="worksheets/sheet7.xml" Type="http://schemas.openxmlformats.org/officeDocument/2006/relationships/worksheet"/><Relationship Id="rId70" Target="theme/theme1.xml" Type="http://schemas.openxmlformats.org/officeDocument/2006/relationships/theme"/><Relationship Id="rId71" Target="styles.xml" Type="http://schemas.openxmlformats.org/officeDocument/2006/relationships/styles"/><Relationship Id="rId72" Target="sharedStrings.xml" Type="http://schemas.openxmlformats.org/officeDocument/2006/relationships/sharedStrings"/><Relationship Id="rId73" Target="calcChain.xml" Type="http://schemas.openxmlformats.org/officeDocument/2006/relationships/calcChain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externalLinks/_rels/externalLink1.xml.rels><?xml version="1.0" encoding="UTF-8" standalone="yes"?><Relationships xmlns="http://schemas.openxmlformats.org/package/2006/relationships"><Relationship Id="rId1" Target="file:///C:/E:/&#30330;&#27880;/2000&#30330;&#27880;/&#65297;&#20418;/&#20809;&#38525;&#23567;&#26657;&#33294;&#26847;/&#38651;&#27671;/&#27231;&#26800;&#35373;&#35336;&#26360;.xls" TargetMode="External" Type="http://schemas.openxmlformats.org/officeDocument/2006/relationships/externalLinkPath"/></Relationships>
</file>

<file path=xl/externalLinks/_rels/externalLink10.xml.rels><?xml version="1.0" encoding="UTF-8" standalone="yes"?><Relationships xmlns="http://schemas.openxmlformats.org/package/2006/relationships"><Relationship Id="rId1" Target="file://///&#27827;&#37326;&#35373;&#20633;&#35373;&#35336;&#23460;/D/&#38598;&#20869;&#27604;/&#26087;&#21220;&#24608;&#36039;/&#35430;&#20316;&#38598;.XLS" TargetMode="External" Type="http://schemas.openxmlformats.org/officeDocument/2006/relationships/externalLinkPath"/></Relationships>
</file>

<file path=xl/externalLinks/_rels/externalLink11.xml.rels><?xml version="1.0" encoding="UTF-8" standalone="yes"?><Relationships xmlns="http://schemas.openxmlformats.org/package/2006/relationships"><Relationship Id="rId1" Target="file:///C:/Landisk/disk/WINDOWS/&#65411;&#65438;&#65405;&#65400;&#65412;&#65391;&#65420;&#65439;/My%20Documents/&#23627;&#21306;&#35036;&#65299;&#24037;&#21306;&#65320;&#65297;&#65299;/&#20037;&#25163;&#22533;&#20869;&#35379;&#25968;&#37327;.xls" TargetMode="External" Type="http://schemas.openxmlformats.org/officeDocument/2006/relationships/externalLinkPath"/></Relationships>
</file>

<file path=xl/externalLinks/_rels/externalLink12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13.xml.rels><?xml version="1.0" encoding="UTF-8" standalone="yes"?><Relationships xmlns="http://schemas.openxmlformats.org/package/2006/relationships"><Relationship Id="rId1" Target="file:///C:/Shisetsu1/&#26045;&#35373;&#20849;&#36890;/&#65396;&#65434;&#65421;&#65438;&#65392;&#65408;&#65392;/&#31309;&#31639;&#38306;&#20418;/EV&#20869;&#35379;1.xls" TargetMode="External" Type="http://schemas.openxmlformats.org/officeDocument/2006/relationships/externalLinkPath"/></Relationships>
</file>

<file path=xl/externalLinks/_rels/externalLink14.xml.rels><?xml version="1.0" encoding="UTF-8" standalone="yes"?><Relationships xmlns="http://schemas.openxmlformats.org/package/2006/relationships"><Relationship Id="rId1" Target="file:///C:/Ts-htglc17/&#36914;&#34892;&#20013;&#29289;&#20214;/MyWorks/1.&#21942;&#32341;&#12501;&#12449;&#12452;&#12523;/&#9734;1&#32654;&#37324;&#39640;&#26657;&#23627;&#20869;&#36939;&#21205;&#22580;/&#9734;02&#31309;&#31639;&#26360;/&#9678;&#20869;&#35379;&#26360;&#65288;&#25104;&#26524;&#21697;&#65289;/&#26368;&#32066;0925&#65288;&#25104;&#26524;&#21697;&#65289;/EXCEL/&#37117;&#35373;&#35336;/&#19979;&#22320;&#24193;&#33294;&#27231;&#26800;.xls" TargetMode="External" Type="http://schemas.openxmlformats.org/officeDocument/2006/relationships/externalLinkPath"/></Relationships>
</file>

<file path=xl/externalLinks/_rels/externalLink15.xml.rels><?xml version="1.0" encoding="UTF-8" standalone="yes"?><Relationships xmlns="http://schemas.openxmlformats.org/package/2006/relationships"><Relationship Id="rId1" Target="file:///C:/IBM-10/&#20181;&#20107;&#65320;16/&#20181;&#20107;&#65320;16/H15&#12511;&#12496;&#12456;&#31649;&#29702;/3&#38542;&#25913;&#36896;&#12480;&#12452;&#12480;&#12531;/&#36861;&#21152;&#24037;&#20107;/&#31309;&#31639;/&#34907;&#29983;&#29872;&#22659;&#35373;&#35336;&#22793;&#26356;.XLS" TargetMode="External" Type="http://schemas.openxmlformats.org/officeDocument/2006/relationships/externalLinkPath"/></Relationships>
</file>

<file path=xl/externalLinks/_rels/externalLink16.xml.rels><?xml version="1.0" encoding="UTF-8" standalone="yes"?><Relationships xmlns="http://schemas.openxmlformats.org/package/2006/relationships"><Relationship Id="rId1" Target="file:///C:/Bk-it-sv-01/&#24314;&#31689;&#24037;&#20107;&#35506;/MyWorks/1.&#21942;&#32341;&#12501;&#12449;&#12452;&#12523;/&#9734;1&#32654;&#37324;&#39640;&#26657;&#23627;&#20869;&#36939;&#21205;&#22580;/&#9734;02&#31309;&#31639;&#26360;/&#9678;&#20869;&#35379;&#26360;&#65288;&#25104;&#26524;&#21697;&#65289;/&#26368;&#32066;0925&#65288;&#25104;&#26524;&#21697;&#65289;/EXCEL/&#37117;&#35373;&#35336;/&#19979;&#22320;&#24193;&#33294;&#27231;&#26800;.xls" TargetMode="External" Type="http://schemas.openxmlformats.org/officeDocument/2006/relationships/externalLinkPath"/></Relationships>
</file>

<file path=xl/externalLinks/_rels/externalLink17.xml.rels><?xml version="1.0" encoding="UTF-8" standalone="yes"?><Relationships xmlns="http://schemas.openxmlformats.org/package/2006/relationships"><Relationship Id="rId1" Target="file:///C:/Ts-htglc17/&#36914;&#34892;&#20013;&#29289;&#20214;/&#24179;&#25104;10&#24180;&#24230;&#29256;/10&#24180;&#24230;&#36890;&#25613;/9&#24180;&#24230;&#36890;&#25613;/915&#32207;&#25324;/&#27083;&#20869;&#20877;&#31689;/&#20449;&#19968;&#37070;/BACKUP/A4STYLE/&#24314;&#31689;.XLS" TargetMode="External" Type="http://schemas.openxmlformats.org/officeDocument/2006/relationships/externalLinkPath"/></Relationships>
</file>

<file path=xl/externalLinks/_rels/externalLink18.xml.rels><?xml version="1.0" encoding="UTF-8" standalone="yes"?><Relationships xmlns="http://schemas.openxmlformats.org/package/2006/relationships"><Relationship Id="rId1" Target="file:///C:/172.20.3.99/share/&#29289;&#20214;&#35036;&#20767;/&#24314;&#31689;1.xls" TargetMode="External" Type="http://schemas.openxmlformats.org/officeDocument/2006/relationships/externalLinkPath"/></Relationships>
</file>

<file path=xl/externalLinks/_rels/externalLink19.xml.rels><?xml version="1.0" encoding="UTF-8" standalone="yes"?><Relationships xmlns="http://schemas.openxmlformats.org/package/2006/relationships"><Relationship Id="rId1" Target="file://///&#27827;&#37326;&#35373;&#20633;&#35373;&#35336;&#23460;/C/&#65396;&#65400;&#65406;&#65433;02/&#26126;&#27835;&#23567;&#65412;&#65394;&#65434;/&#38651;&#27671;&#35373;&#20633;&#37329;&#25244;&#35373;&#35336;&#26360;&#26368;&#32066;.xls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C:/F:/2001A02/&#38651;&#27671;/&#65412;&#65402;&#65420;&#65438;&#65404;/&#20869;&#35379;&#26360;&#65297;&#65298;&#26376;&#21495;/&#31278;&#33495;&#65288;&#65320;12-H&#65289;&#20869;&#35379;&#26360;&#65293;&#65299;.xls" TargetMode="External" Type="http://schemas.openxmlformats.org/officeDocument/2006/relationships/externalLinkPath"/></Relationships>
</file>

<file path=xl/externalLinks/_rels/externalLink20.xml.rels><?xml version="1.0" encoding="UTF-8" standalone="yes"?><Relationships xmlns="http://schemas.openxmlformats.org/package/2006/relationships"><Relationship Id="rId1" Target="file:///C:/A:/WINDOWS/&#65411;&#65438;&#65405;&#65400;&#65412;&#65391;&#65420;&#65439;/EXCEL_DATA/&#30476;&#21942;&#22243;&#22320;/&#22478;&#36794;&#22243;&#22320;/&#23627;&#22806;&#25972;&#20633;.xls" TargetMode="External" Type="http://schemas.openxmlformats.org/officeDocument/2006/relationships/externalLinkPath"/></Relationships>
</file>

<file path=xl/externalLinks/_rels/externalLink21.xml.rels><?xml version="1.0" encoding="UTF-8" standalone="yes"?><Relationships xmlns="http://schemas.openxmlformats.org/package/2006/relationships"><Relationship Id="rId1" Target="file:///C:/Bk-it-sv-01/&#24314;&#31689;&#24037;&#20107;&#35506;/MyWorks/1.&#21942;&#32341;&#12501;&#12449;&#12452;&#12523;/&#9734;1&#32654;&#37324;&#39640;&#26657;&#23627;&#20869;&#36939;&#21205;&#22580;/&#9734;02&#31309;&#31639;&#26360;/&#9678;&#20869;&#35379;&#26360;&#65288;&#25104;&#26524;&#21697;&#65289;/&#26368;&#32066;0925&#65288;&#25104;&#26524;&#21697;&#65289;/DATA/EXCEL/&#23470;&#39640;&#31354;&#35519;/&#24037;&#20107;&#36027;&#65297;&#24037;&#21306;.xls" TargetMode="External" Type="http://schemas.openxmlformats.org/officeDocument/2006/relationships/externalLinkPath"/></Relationships>
</file>

<file path=xl/externalLinks/_rels/externalLink22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Sv-pr05/OJ-SV-2000/&#12491;&#12524;&#35373;&#35336;/&#30476;&#31435;&#21830;&#31185;&#22823;&#23398;/&#38651;&#27671;&#35373;&#20633;/&#21442;&#32771;/&#23567;&#26519;/H10-9/&#35373;157-8.XLS" TargetMode="External" Type="http://schemas.openxmlformats.org/officeDocument/2006/relationships/externalLinkPath"/></Relationships>
</file>

<file path=xl/externalLinks/_rels/externalLink23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Newjec/dfs/&#12491;&#12524;&#35373;&#35336;/&#30476;&#31435;&#21830;&#31185;&#22823;&#23398;/&#38651;&#27671;&#35373;&#20633;/&#21442;&#32771;/&#23567;&#26519;/H10-9/&#35373;157-8.XLS" TargetMode="External" Type="http://schemas.openxmlformats.org/officeDocument/2006/relationships/externalLinkPath"/></Relationships>
</file>

<file path=xl/externalLinks/_rels/externalLink24.xml.rels><?xml version="1.0" encoding="UTF-8" standalone="yes"?><Relationships xmlns="http://schemas.openxmlformats.org/package/2006/relationships"><Relationship Id="rId1" Target="/Box/&#22320;&#26041;&#29872;&#22659;&#20107;&#21209;&#25152;_&#20061;&#24030;&#22320;&#26041;&#29872;&#22659;&#20107;&#21209;&#25152;/&#37027;&#35207;&#33258;&#28982;&#29872;&#22659;&#20107;&#21209;&#25152;/004%20&#32207;&#21209;&#35506;/&#22865;&#32004;&#38306;&#20418;/R5&#24180;&#24230;/004%20&#33258;&#28982;&#29872;&#22659;&#25972;&#20633;&#35506;/&#22852;&#32654;/&#24499;&#20043;&#23798;&#36986;&#29987;C_&#24314;&#31689;&#24037;&#20107;/01%20%20&#36215;&#26696;/00_&#25514;&#32622;&#35531;&#27714;&#26360;_&#24499;&#20043;&#23798;&#36986;&#29987;C_&#24314;&#31689;&#24037;&#20107;.xlsx" TargetMode="External" Type="http://schemas.openxmlformats.org/officeDocument/2006/relationships/externalLinkPath"/><Relationship Id="rId2" Target="file:///D:/Box/&#22320;&#26041;&#29872;&#22659;&#20107;&#21209;&#25152;_&#20061;&#24030;&#22320;&#26041;&#29872;&#22659;&#20107;&#21209;&#25152;/&#37027;&#35207;&#33258;&#28982;&#29872;&#22659;&#20107;&#21209;&#25152;/004%20&#32207;&#21209;&#35506;/&#22865;&#32004;&#38306;&#20418;/R5&#24180;&#24230;/004%20&#33258;&#28982;&#29872;&#22659;&#25972;&#20633;&#35506;/&#22852;&#32654;/&#24499;&#20043;&#23798;&#36986;&#29987;C_&#24314;&#31689;&#24037;&#20107;/01%20%20&#36215;&#26696;/00_&#25514;&#32622;&#35531;&#27714;&#26360;_&#24499;&#20043;&#23798;&#36986;&#29987;C_&#24314;&#31689;&#24037;&#20107;.xlsx" TargetMode="External" Type="http://schemas.openxmlformats.org/officeDocument/2006/relationships/externalLinkPath"/></Relationships>
</file>

<file path=xl/externalLinks/_rels/externalLink25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Nec_vc36h6/h12/&#21271;/&#26862;&#26519;&#20844;&#22290;/E-&#65395;&#65409;&#65436;&#65401;/FD/&#31309;&#31639;&#65288;&#24314;&#20855;&#65289;.xls" TargetMode="External" Type="http://schemas.openxmlformats.org/officeDocument/2006/relationships/externalLinkPath"/></Relationships>
</file>

<file path=xl/externalLinks/_rels/externalLink26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Moe.go.jp/fs04/J-&#39318;&#37324;/&#39318;&#37324;0316/01%20&#29694;&#27841;/03%20&#31309;&#31639;/02-&#29872;&#22659;/&#39318;&#37324;/06%20&#24037;&#20316;&#29289;/01%20&#24037;&#20316;&#35519;&#26360;.xls" TargetMode="External" Type="http://schemas.openxmlformats.org/officeDocument/2006/relationships/externalLinkPath"/></Relationships>
</file>

<file path=xl/externalLinks/_rels/externalLink27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Fsst01/&#25313;&#24373;1&#22320;&#26041;&#20107;&#21209;&#25152;&#65288;&#26481;&#21271;&#20197;&#22806;&#65289;/Users/kwpanda/Dropbox/&#12431;&#12367;&#12431;&#12367;&#20849;&#26377;/c1704_&#24950;&#33391;&#38291;_&#25312;&#28857;/0&#21463;&#20449;2_&#26223;&#22495;&#35336;&#30011;/180216_&#20107;&#26989;&#36027;_&#25913;/Sv-pr05/OJ-SV-2000/&#12491;&#12524;&#35373;&#35336;/&#30476;&#31435;&#21830;&#31185;&#22823;&#23398;/&#38651;&#27671;&#35373;&#20633;/&#21442;&#32771;/&#23567;&#26519;/H10-9/&#35373;157-8.XLS" TargetMode="External" Type="http://schemas.openxmlformats.org/officeDocument/2006/relationships/externalLinkPath"/></Relationships>
</file>

<file path=xl/externalLinks/_rels/externalLink28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Fsst01/&#25313;&#24373;1&#22320;&#26041;&#20107;&#21209;&#25152;&#65288;&#26481;&#21271;&#20197;&#22806;&#65289;/Users/kwpanda/Dropbox/&#12431;&#12367;&#12431;&#12367;&#20849;&#26377;/c1704_&#24950;&#33391;&#38291;_&#25312;&#28857;/0&#21463;&#20449;2_&#26223;&#22495;&#35336;&#30011;/180216_&#20107;&#26989;&#36027;_&#25913;/Newjec/dfs/&#12491;&#12524;&#35373;&#35336;/&#30476;&#31435;&#21830;&#31185;&#22823;&#23398;/&#38651;&#27671;&#35373;&#20633;/&#21442;&#32771;/&#23567;&#26519;/H10-9/&#35373;157-8.XLS" TargetMode="External" Type="http://schemas.openxmlformats.org/officeDocument/2006/relationships/externalLinkPath"/></Relationships>
</file>

<file path=xl/externalLinks/_rels/externalLink29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F:/2001A02/&#38651;&#27671;/&#65412;&#65402;&#65420;&#65438;&#65404;/&#20869;&#35379;&#26360;&#65297;&#65298;&#26376;&#21495;/&#31278;&#33495;&#65288;&#65320;12-H&#65289;&#20869;&#35379;&#26360;&#65293;&#65299;.xls" TargetMode="External" Type="http://schemas.openxmlformats.org/officeDocument/2006/relationships/externalLinkPath"/></Relationships>
</file>

<file path=xl/externalLinks/_rels/externalLink3.xml.rels><?xml version="1.0" encoding="UTF-8" standalone="yes"?><Relationships xmlns="http://schemas.openxmlformats.org/package/2006/relationships"><Relationship Id="rId1" Target="file:///C:/SERVER/SRV_HD/&#19978;&#37324;/&#65320;&#65297;&#65296;/&#20037;&#31859;&#23798;/&#28797;&#23475;&#24489;&#26087;/&#20860;&#22478;&#65293;39-1/&#20860;&#22478;.xls" TargetMode="External" Type="http://schemas.openxmlformats.org/officeDocument/2006/relationships/externalLinkPath"/></Relationships>
</file>

<file path=xl/externalLinks/_rels/externalLink30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31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fs2001/09040/&#9632;&#20104;&#31639;&#12539;&#27770;&#31639;&#12539;&#30435;&#26619;&#12539;&#35201;&#26395;&#12539;&#12372;&#24847;&#35211;&#12539;&#35201;&#32177;/&#20104;&#31639;/H21&#24180;&#24230;2&#26376;&#35036;&#27491;/&#12467;&#12500;&#12540;42000_&#38263;&#23822;&#30476;&#12365;&#12417;&#32048;.xls" TargetMode="External" Type="http://schemas.openxmlformats.org/officeDocument/2006/relationships/externalLinkPath"/></Relationships>
</file>

<file path=xl/externalLinks/_rels/externalLink32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H:/&#38651;&#27671;&#35373;&#35336;&#26360;.xls" TargetMode="External" Type="http://schemas.openxmlformats.org/officeDocument/2006/relationships/externalLinkPath"/></Relationships>
</file>

<file path=xl/externalLinks/_rels/externalLink33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Osv0409/&#22320;&#26041;&#29872;&#22659;&#20107;&#21209;&#25152;/06&#20013;&#22269;&#22235;&#22269;&#22320;&#26041;&#29872;&#22659;&#20107;&#21209;&#25152;/&#20013;&#22269;&#22235;&#22269;&#22320;&#26041;&#29872;&#22659;&#20107;&#21209;&#25152;/&#22269;&#31435;&#20844;&#22290;&#12539;&#20445;&#20840;&#25972;&#20633;&#35506;/&#26045;&#35373;/&#26045;&#35373;&#25972;&#20633;/&#65320;&#65297;&#65303;/&#24037;&#20107;&#36027;/&#65320;&#65297;&#65303;(&#23665;&#38512;&#22320;&#21306;&#65289;/&#65320;&#65297;&#65303;&#37857;&#12534;&#25104;&#27700;&#36947;&#20182;/&#24037;&#20107;/&#31459;&#24037;&#38306;&#20418;/&#31934;&#31639;&#21332;&#35696;/&#31934;&#31639;&#35373;&#35336;&#26360;/&#9734;&#9734;051031&#22793;&#26356;&#35373;&#35336;&#26360;.xls" TargetMode="External" Type="http://schemas.openxmlformats.org/officeDocument/2006/relationships/externalLinkPath"/></Relationships>
</file>

<file path=xl/externalLinks/_rels/externalLink34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A:/1999/&#21487;&#20816;&#24066;/&#21487;&#20816;&#24066;S.xls" TargetMode="External" Type="http://schemas.openxmlformats.org/officeDocument/2006/relationships/externalLinkPath"/></Relationships>
</file>

<file path=xl/externalLinks/_rels/externalLink35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Kumamoto000/&#29066;&#26412;&#25903;&#25152;&#20849;&#26377;&#12501;&#12457;&#12523;&#12480;/Documents%20and%20Settings/fujish02.ENV/&#12487;&#12473;&#12463;&#12488;&#12483;&#12503;/&#25514;&#32622;&#35531;&#27714;.xls" TargetMode="External" Type="http://schemas.openxmlformats.org/officeDocument/2006/relationships/externalLinkPath"/></Relationships>
</file>

<file path=xl/externalLinks/_rels/externalLink36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MIYAKO/&#27178;&#27996;&#23534;/&#28207;&#31649;&#29702;&#20107;/&#24375;&#38651;&#35373;&#20633;/&#28207;&#24375;&#38651;.XLS" TargetMode="External" Type="http://schemas.openxmlformats.org/officeDocument/2006/relationships/externalLinkPath"/></Relationships>
</file>

<file path=xl/externalLinks/_rels/externalLink37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G:/&#20849;&#26377;/new%20FM/&#20195;&#20385;&#25968;&#37327;&#35336;&#31639;&#26360;.xls" TargetMode="External" Type="http://schemas.openxmlformats.org/officeDocument/2006/relationships/externalLinkPath"/></Relationships>
</file>

<file path=xl/externalLinks/_rels/externalLink38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F:/2001A02/&#38651;&#27671;/&#65412;&#65402;&#65420;&#65438;&#65404;/&#20869;&#35379;&#26360;&#65297;&#65298;&#26376;&#21495;/&#31278;&#33495;&#65288;&#65320;12&#65289;&#20869;&#35379;&#26360;.xls" TargetMode="External" Type="http://schemas.openxmlformats.org/officeDocument/2006/relationships/externalLinkPath"/></Relationships>
</file>

<file path=xl/externalLinks/_rels/externalLink39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S1600/a_group/&#12849;&#38263;&#22823;/&#38463;&#20037;&#26681;&#22320;&#21306;&#36947;&#36335;H150314/&#32013;&#21697;&#29992;/04&#35336;&#31639;&#26360;/01&#26368;&#36969;&#12523;&#12540;&#12488;&#26696;/1&#26412;&#32218;&#25968;&#37327;/01&#23436;&#25104;/&#21336;&#20385;&#34920;/&#21336;&#20385;&#19968;&#35239;&#24179;&#25104;12&#24180;&#24230;&#26283;&#23450;&#29256;.xls" TargetMode="External" Type="http://schemas.openxmlformats.org/officeDocument/2006/relationships/externalLinkPath"/></Relationships>
</file>

<file path=xl/externalLinks/_rels/externalLink4.xml.rels><?xml version="1.0" encoding="UTF-8" standalone="yes"?><Relationships xmlns="http://schemas.openxmlformats.org/package/2006/relationships"><Relationship Id="rId1" Target="file://///&#26519;&#30000;/C/My%20Documents/&#20013;&#27941;&#21830;&#26989;/&#31309;&#31639;/&#8544;&#26399;&#24037;&#20107;/&#20195;&#20385;&#12539;&#35211;&#31309;.xls" TargetMode="External" Type="http://schemas.openxmlformats.org/officeDocument/2006/relationships/externalLinkPath"/></Relationships>
</file>

<file path=xl/externalLinks/_rels/externalLink40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Tk-tera1/&#21697;&#24029;/&#36786;&#26989;&#25216;&#34899;&#12475;&#12531;&#12479;&#12540;.xls" TargetMode="External" Type="http://schemas.openxmlformats.org/officeDocument/2006/relationships/externalLinkPath"/></Relationships>
</file>

<file path=xl/externalLinks/_rels/externalLink41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MIYAKO/&#27178;&#27996;&#23534;/My%20Documents/EXCEL_DATA/&#65400;&#65412;&#65438;&#65395;/&#65418;&#65438;&#65431;&#32946;&#33495;/&#65418;&#65438;&#65431;&#32946;&#33495;&#20869;&#35379;.xls" TargetMode="External" Type="http://schemas.openxmlformats.org/officeDocument/2006/relationships/externalLinkPath"/></Relationships>
</file>

<file path=xl/externalLinks/_rels/externalLink42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Tk-tera1/&#21697;&#24029;/T.Date/&#35373;&#35336;&#22259;&#26360;/&#24314;&#31689;/&#32207;&#21209;&#35506;/&#28040;&#38450;&#27231;&#24235;/5-3&#28040;&#38450;&#27231;&#24235;/&#35373;&#35336;&#36039;&#26009;/&#24314;&#31689;%20&#21336;&#20385;&#27604;&#36611;&#65288;11,19%20&#24066;&#65289;.xls" TargetMode="External" Type="http://schemas.openxmlformats.org/officeDocument/2006/relationships/externalLinkPath"/></Relationships>
</file>

<file path=xl/externalLinks/_rels/externalLink43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S1600/a_group/&#12849;&#65319;&#12450;&#12531;&#12489;&#65331;/04&#26377;&#26126;&#27839;&#23736;&#36947;&#36335;&#20104;&#20633;&#35373;&#35336;H1504/&#32013;&#21697;&#29992;H1505/&#20170;&#22238;&#35373;&#35336;/12&#35336;&#31639;&#26360;/01&#20596;&#36947;&#20107;&#26989;&#12450;&#12525;&#12465;&#12540;&#12471;&#12519;&#12531;/&#12450;&#12525;&#12465;-6/01&#20596;&#36947;&#35519;&#26360;&#12304;&#12450;&#12525;&#12465;&#12305;(H151118).xls" TargetMode="External" Type="http://schemas.openxmlformats.org/officeDocument/2006/relationships/externalLinkPath"/></Relationships>
</file>

<file path=xl/externalLinks/_rels/externalLink44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Fsst01/&#25313;&#24373;1&#22320;&#26041;&#20107;&#21209;&#25152;&#65288;&#26481;&#21271;&#20197;&#22806;&#65289;/&#38651;&#29287;/&#38651;&#65328;V(fax+&#26126;+&#32013;+&#35531;+&#35211;)&#22823;.XLS" TargetMode="External" Type="http://schemas.openxmlformats.org/officeDocument/2006/relationships/externalLinkPath"/></Relationships>
</file>

<file path=xl/externalLinks/_rels/externalLink45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G:/&#12501;&#12449;&#12452;&#12523;/&#38306;&#12501;&#12449;&#12452;&#12523;/My%20Documents/&#20844;&#22290;&#20107;&#26989;/&#65320;&#65297;&#65303;&#20107;&#26989;/&#28204;&#37327;&#35430;&#39443;&#36027;/&#20877;&#25972;&#20633;&#35336;&#30011;/&#23470;&#23798;/&#23470;&#23798;&#33322;&#31354;&#22259;&#21270;&#22522;&#26412;&#35373;&#35336;/&#23470;&#23798;&#24066;&#34903;&#22320;&#33322;&#31354;&#28204;&#37327;&#21450;&#12403;&#22823;&#20803;&#20844;&#22290;&#20877;&#25972;&#20633;&#35336;&#30011;.xls" TargetMode="External" Type="http://schemas.openxmlformats.org/officeDocument/2006/relationships/externalLinkPath"/></Relationships>
</file>

<file path=xl/externalLinks/_rels/externalLink46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G:/&#31309;&#31639;/&#35576;&#20803;/&#31777;&#21336;&#20415;&#21033;.XLS" TargetMode="External" Type="http://schemas.openxmlformats.org/officeDocument/2006/relationships/externalLinkPath"/></Relationships>
</file>

<file path=xl/externalLinks/_rels/externalLink47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San-yo10/my%20documents/17&#20116;&#33394;&#21488;/&#27665;&#29992;&#22320;&#36023;&#21454;/&#28204;&#37327;&#35036;&#20767;&#35519;&#26619;/&#29992;&#22320;&#28204;&#37327;&#35373;&#35336;&#26360;.xls" TargetMode="External" Type="http://schemas.openxmlformats.org/officeDocument/2006/relationships/externalLinkPath"/></Relationships>
</file>

<file path=xl/externalLinks/_rels/externalLink48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Ibm_t94/e/&#38651;&#31639;&#38306;&#20418;/&#19968;&#33324;&#65407;&#65420;&#65412;W/&#26087;&#65407;&#65420;&#65412;&#65432;&#65405;&#65412;.XLS" TargetMode="External" Type="http://schemas.openxmlformats.org/officeDocument/2006/relationships/externalLinkPath"/></Relationships>
</file>

<file path=xl/externalLinks/_rels/externalLink49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F:/&#35373;&#35336;&#22793;&#26356;02.01.21/&#22793;&#26356;&#24314;&#31689;ABC-123&#20869;&#35379;118.xls" TargetMode="External" Type="http://schemas.openxmlformats.org/officeDocument/2006/relationships/externalLinkPath"/></Relationships>
</file>

<file path=xl/externalLinks/_rels/externalLink5.xml.rels><?xml version="1.0" encoding="UTF-8" standalone="yes"?><Relationships xmlns="http://schemas.openxmlformats.org/package/2006/relationships"><Relationship Id="rId1" Target="file://///&#27827;&#37326;&#35373;&#20633;&#35373;&#35336;&#23460;/C/WINDOWS/&#65411;&#65438;&#65405;&#65400;&#65412;&#65391;&#65420;&#65439;/&#20013;&#27941;&#21830;&#26989;&#39640;&#26657;&#38651;&#27671;&#8544;&#26399;&#24037;&#20107;&#35373;&#35336;&#26360;.xls" TargetMode="External" Type="http://schemas.openxmlformats.org/officeDocument/2006/relationships/externalLinkPath"/></Relationships>
</file>

<file path=xl/externalLinks/_rels/externalLink50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Oj-sv-2000/ISO9000.data/Igarashitr/&#65320;&#65297;&#65301;/&#37857;&#12364;&#25104;/&#30690;&#36861;/0422CD/&#35373;&#35336;&#26360;&#19968;&#24335;/&#20869;&#35379;&#26360;/&#35373;&#20633;&#24037;&#20107;/&#25342;&#20986;&#35519;&#26360;_E_04_4_.xls" TargetMode="External" Type="http://schemas.openxmlformats.org/officeDocument/2006/relationships/externalLinkPath"/></Relationships>
</file>

<file path=xl/externalLinks/_rels/externalLink51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A:/&#21476;&#30000;/&#33322;&#28204;.XLS" TargetMode="External" Type="http://schemas.openxmlformats.org/officeDocument/2006/relationships/externalLinkPath"/></Relationships>
</file>

<file path=xl/externalLinks/_rels/externalLink52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A:/&#12456;&#12463;&#12475;&#12523;/&#20869;&#35379;&#26360;/&#20869;&#35379;&#26360;02.XLS" TargetMode="External" Type="http://schemas.openxmlformats.org/officeDocument/2006/relationships/externalLinkPath"/></Relationships>
</file>

<file path=xl/externalLinks/_rels/externalLink53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moe.go.jp/FS03/2000/&#33258;&#28982;&#23398;&#32722;&#27497;&#36947;/&#35373;&#35336;/&#35373;&#35336;&#26360;/&#35079;&#21512;&#21336;&#20385;/&#25511;&#12360;/&#39178;&#35703;&#20415;&#25152;.XLS" TargetMode="External" Type="http://schemas.openxmlformats.org/officeDocument/2006/relationships/externalLinkPath"/></Relationships>
</file>

<file path=xl/externalLinks/_rels/externalLink54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A:/&#35373;&#35336;/&#35373;&#35336;&#26360;/&#35079;&#21512;&#21336;&#20385;/&#25511;&#12360;/&#39178;&#35703;&#20415;&#25152;.XLS" TargetMode="External" Type="http://schemas.openxmlformats.org/officeDocument/2006/relationships/externalLinkPath"/></Relationships>
</file>

<file path=xl/externalLinks/_rels/externalLink55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Tominaga/e/hamasaki/&#29031;&#26126;&#35373;&#35336;/&#36947;&#36335;/&#21776;&#33337;&#26494;&#21407;&#32218;/&#37197;&#32218;&#21776;&#33337;.xls" TargetMode="External" Type="http://schemas.openxmlformats.org/officeDocument/2006/relationships/externalLinkPath"/></Relationships>
</file>

<file path=xl/externalLinks/_rels/externalLink56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fs9000/09040/&#12491;&#12524;&#35373;&#35336;/&#30476;&#31435;&#21830;&#31185;&#22823;&#23398;/&#38651;&#27671;&#35373;&#20633;/&#21442;&#32771;/&#23567;&#26519;/H10-9/&#35373;157-8.XLS" TargetMode="External" Type="http://schemas.openxmlformats.org/officeDocument/2006/relationships/externalLinkPath"/></Relationships>
</file>

<file path=xl/externalLinks/_rels/externalLink57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G:/ELA%20&#12487;&#12470;&#12452;&#12531;&#23460;/CTO&#27497;&#23554;&#36947;/1/ELA&#12487;&#12470;&#12452;&#12531;&#23460;/9802/&#26085;&#20809;&#24066;WT&#27972;&#20809;&#23546;/&#31309;&#31639;/&#27972;&#20809;&#23546;2_&#35336;&#31639;&#26360;" TargetMode="External" Type="http://schemas.openxmlformats.org/officeDocument/2006/relationships/externalLinkPath"/></Relationships>
</file>

<file path=xl/externalLinks/_rels/externalLink58.xml.rels><?xml version="1.0" encoding="UTF-8" standalone="yes"?><Relationships xmlns="http://schemas.openxmlformats.org/package/2006/relationships"><Relationship Id="rId1" Target="file:///C:/Users/&#12369;&#12435;/Downloads/file:/Fsst01/&#25313;&#24373;1&#22320;&#26041;&#20107;&#21209;&#25152;&#65288;&#26481;&#21271;&#20197;&#22806;&#65289;/Sanyo000/&#12487;&#12473;&#12463;&#12488;&#12483;&#12503;&#27231;/2000/&#33258;&#28982;&#23398;&#32722;&#27497;&#36947;/&#35373;&#35336;/&#35373;&#35336;&#26360;/&#35079;&#21512;&#21336;&#20385;/&#25511;&#12360;/&#39178;&#35703;&#20415;&#25152;.XLS" TargetMode="External" Type="http://schemas.openxmlformats.org/officeDocument/2006/relationships/externalLinkPath"/></Relationships>
</file>

<file path=xl/externalLinks/_rels/externalLink6.xml.rels><?xml version="1.0" encoding="UTF-8" standalone="yes"?><Relationships xmlns="http://schemas.openxmlformats.org/package/2006/relationships"><Relationship Id="rId1" Target="file://///&#26519;&#30000;/C/My%20Documents/&#20013;&#27941;&#21830;&#26989;/&#23665;&#39321;&#36786;&#26989;/&#27231;&#26800;&#35373;&#20633;&#35373;&#35336;&#26360;.xls" TargetMode="External" Type="http://schemas.openxmlformats.org/officeDocument/2006/relationships/externalLinkPath"/></Relationships>
</file>

<file path=xl/externalLinks/_rels/externalLink7.xml.rels><?xml version="1.0" encoding="UTF-8" standalone="yes"?><Relationships xmlns="http://schemas.openxmlformats.org/package/2006/relationships"><Relationship Id="rId1" Target="file:///C:/K_SERVER/&#20849;&#26377;/&#21335;&#37096;&#22269;&#36947;/&#31992;&#28288;&#36947;&#36335;&#24314;&#29289;&#31561;&#35519;&#26619;&#31639;&#23450;&#26989;&#21209;&#65288;&#12381;&#12398;9&#65289;/&#24037;&#20316;&#29289;&#31561;/No10&#31435;&#31481;&#26408;.xls" TargetMode="External" Type="http://schemas.openxmlformats.org/officeDocument/2006/relationships/externalLinkPath"/></Relationships>
</file>

<file path=xl/externalLinks/_rels/externalLink8.xml.rels><?xml version="1.0" encoding="UTF-8" standalone="yes"?><Relationships xmlns="http://schemas.openxmlformats.org/package/2006/relationships"><Relationship Id="rId1" Target="file:///C:/File001/&#20849;&#26377;&#12501;&#12457;&#12523;&#12480;/&#36914;&#34892;&#29289;&#20214;/&#12509;&#12503;&#12521;&#20445;&#32946;&#25152;/&#31309;&#31639;/&#25968;&#37327;&#35519;&#26360;/&#20195;&#20385;&#34920;.xls" TargetMode="External" Type="http://schemas.openxmlformats.org/officeDocument/2006/relationships/externalLinkPath"/></Relationships>
</file>

<file path=xl/externalLinks/_rels/externalLink9.xml.rels><?xml version="1.0" encoding="UTF-8" standalone="yes"?><Relationships xmlns="http://schemas.openxmlformats.org/package/2006/relationships"><Relationship Id="rId1" Target="file:///C:/Landisk/disk/WINDOWS/&#65411;&#65438;&#65405;&#65400;&#65412;&#65391;&#65420;&#65439;/My%20Documents/&#23627;&#21306;&#35036;&#65299;&#24037;&#21306;&#65320;&#65297;&#65299;/&#23798;&#34955;&#20869;&#35379;&#25968;&#37327;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表紙"/>
      <sheetName val="設計書（金入り）"/>
      <sheetName val="98県設備"/>
      <sheetName val="仕様書"/>
      <sheetName val="表紙"/>
      <sheetName val="２次製品"/>
    </sheetNames>
    <sheetDataSet>
      <sheetData sheetId="0"/>
      <sheetData sheetId="1"/>
      <sheetData sheetId="2" refreshError="1">
        <row r="3">
          <cell r="N3">
            <v>0</v>
          </cell>
        </row>
        <row r="4">
          <cell r="N4">
            <v>1000001</v>
          </cell>
        </row>
        <row r="5">
          <cell r="N5">
            <v>2000001</v>
          </cell>
        </row>
        <row r="6">
          <cell r="N6">
            <v>3000001</v>
          </cell>
        </row>
        <row r="7">
          <cell r="N7">
            <v>4000001</v>
          </cell>
        </row>
        <row r="8">
          <cell r="N8">
            <v>5000001</v>
          </cell>
        </row>
        <row r="9">
          <cell r="N9">
            <v>6000001</v>
          </cell>
        </row>
        <row r="10">
          <cell r="N10">
            <v>7000001</v>
          </cell>
        </row>
        <row r="11">
          <cell r="N11">
            <v>8000001</v>
          </cell>
        </row>
        <row r="12">
          <cell r="N12">
            <v>9000001</v>
          </cell>
        </row>
        <row r="13">
          <cell r="N13">
            <v>10000001</v>
          </cell>
        </row>
        <row r="14">
          <cell r="N14">
            <v>12000001</v>
          </cell>
        </row>
        <row r="15">
          <cell r="N15">
            <v>14000001</v>
          </cell>
        </row>
        <row r="16">
          <cell r="N16">
            <v>16000001</v>
          </cell>
        </row>
        <row r="17">
          <cell r="N17">
            <v>18000001</v>
          </cell>
        </row>
        <row r="18">
          <cell r="N18">
            <v>20000001</v>
          </cell>
        </row>
        <row r="19">
          <cell r="N19">
            <v>22000001</v>
          </cell>
        </row>
        <row r="20">
          <cell r="N20">
            <v>24000001</v>
          </cell>
        </row>
        <row r="21">
          <cell r="N21">
            <v>26000001</v>
          </cell>
        </row>
        <row r="22">
          <cell r="N22">
            <v>28000001</v>
          </cell>
        </row>
        <row r="23">
          <cell r="N23">
            <v>30000001</v>
          </cell>
        </row>
        <row r="24">
          <cell r="N24">
            <v>35000001</v>
          </cell>
        </row>
        <row r="25">
          <cell r="N25">
            <v>40000001</v>
          </cell>
        </row>
        <row r="26">
          <cell r="N26">
            <v>45000001</v>
          </cell>
        </row>
        <row r="27">
          <cell r="N27">
            <v>50000001</v>
          </cell>
        </row>
        <row r="28">
          <cell r="N28">
            <v>55000001</v>
          </cell>
        </row>
        <row r="29">
          <cell r="N29">
            <v>60000001</v>
          </cell>
        </row>
        <row r="30">
          <cell r="N30">
            <v>70000001</v>
          </cell>
        </row>
        <row r="31">
          <cell r="N31">
            <v>80000001</v>
          </cell>
        </row>
        <row r="32">
          <cell r="N32">
            <v>90000001</v>
          </cell>
        </row>
        <row r="33">
          <cell r="N33">
            <v>100000001</v>
          </cell>
        </row>
        <row r="34">
          <cell r="N34">
            <v>120000001</v>
          </cell>
        </row>
        <row r="35">
          <cell r="N35">
            <v>140000001</v>
          </cell>
        </row>
        <row r="36">
          <cell r="N36">
            <v>160000001</v>
          </cell>
        </row>
        <row r="37">
          <cell r="N37">
            <v>180000001</v>
          </cell>
        </row>
        <row r="38">
          <cell r="N38">
            <v>200000001</v>
          </cell>
        </row>
        <row r="39">
          <cell r="N39">
            <v>220000001</v>
          </cell>
        </row>
        <row r="40">
          <cell r="N40">
            <v>240000001</v>
          </cell>
        </row>
        <row r="41">
          <cell r="N41">
            <v>260000001</v>
          </cell>
        </row>
        <row r="42">
          <cell r="N42">
            <v>280000001</v>
          </cell>
        </row>
        <row r="43">
          <cell r="N43">
            <v>300000001</v>
          </cell>
        </row>
        <row r="44">
          <cell r="N44">
            <v>350000001</v>
          </cell>
        </row>
        <row r="45">
          <cell r="N45">
            <v>400000001</v>
          </cell>
        </row>
        <row r="46">
          <cell r="N46">
            <v>450000001</v>
          </cell>
        </row>
        <row r="47">
          <cell r="N47">
            <v>500000001</v>
          </cell>
        </row>
        <row r="48">
          <cell r="N48">
            <v>600000001</v>
          </cell>
        </row>
        <row r="49">
          <cell r="N49">
            <v>700000001</v>
          </cell>
        </row>
        <row r="50">
          <cell r="N50">
            <v>800000001</v>
          </cell>
        </row>
        <row r="51">
          <cell r="N51">
            <v>900000001</v>
          </cell>
        </row>
        <row r="52">
          <cell r="N52">
            <v>1000000001</v>
          </cell>
        </row>
        <row r="53">
          <cell r="N53">
            <v>1200000001</v>
          </cell>
        </row>
        <row r="54">
          <cell r="N54">
            <v>1400000001</v>
          </cell>
        </row>
        <row r="55">
          <cell r="N55">
            <v>1600000001</v>
          </cell>
        </row>
        <row r="56">
          <cell r="N56">
            <v>1800000001</v>
          </cell>
        </row>
      </sheetData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山村"/>
      <sheetName val="表紙"/>
      <sheetName val="直接工事費（標準建設費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配管数拾表"/>
      <sheetName val="電気数拾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種目"/>
      <sheetName val="科目"/>
      <sheetName val="細目"/>
      <sheetName val="見積比較"/>
      <sheetName val="Sheet1"/>
      <sheetName val="最低基準価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配管"/>
      <sheetName val="複器"/>
      <sheetName val="代価"/>
      <sheetName val="仕訳"/>
      <sheetName val="内訳"/>
      <sheetName val="数量"/>
      <sheetName val="給水 (B)"/>
      <sheetName val="議事録"/>
      <sheetName val="数量図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協議書"/>
      <sheetName val="変更協議書 乙"/>
      <sheetName val="変更理由書"/>
      <sheetName val="変更仕訳"/>
      <sheetName val="変訳"/>
      <sheetName val="変更仕訳 (横)"/>
      <sheetName val="変更内訳"/>
      <sheetName val="内訳書"/>
      <sheetName val="仮設解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配管"/>
      <sheetName val="複器"/>
      <sheetName val="代価"/>
      <sheetName val="仕訳"/>
      <sheetName val="内訳"/>
      <sheetName val="数量"/>
      <sheetName val="給水 (B)"/>
      <sheetName val="議事録"/>
      <sheetName val="数量図面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"/>
      <sheetName val="内訳書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"/>
      <sheetName val="内訳書"/>
      <sheetName val="代価表"/>
      <sheetName val="見積単価"/>
      <sheetName val="数量計算"/>
      <sheetName val="躯体集計"/>
      <sheetName val="4.2"/>
      <sheetName val="4.3"/>
      <sheetName val="4.4"/>
      <sheetName val="4.5"/>
      <sheetName val="5.1"/>
      <sheetName val="5.2"/>
      <sheetName val="5.3"/>
      <sheetName val="5.4"/>
      <sheetName val="5.5"/>
      <sheetName val="統計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1"/>
      <sheetName val="様式2"/>
      <sheetName val="様式2 (1)"/>
      <sheetName val="様式3 (１)"/>
      <sheetName val="様式2 (2)"/>
      <sheetName val="様式3(2)"/>
      <sheetName val="計算 "/>
      <sheetName val="共通費の算定表(全体)"/>
      <sheetName val="共通費の算定表(内)"/>
      <sheetName val="共通費の算定表(外)"/>
      <sheetName val="代価表"/>
      <sheetName val="複合単価 "/>
      <sheetName val="分電盤"/>
      <sheetName val="撤去"/>
      <sheetName val="重量"/>
      <sheetName val="見積比較表"/>
      <sheetName val="刊行物"/>
      <sheetName val="計算"/>
      <sheetName val="単価根拠"/>
      <sheetName val="設計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R7">
            <v>0</v>
          </cell>
          <cell r="S7">
            <v>3</v>
          </cell>
          <cell r="T7">
            <v>4</v>
          </cell>
          <cell r="U7">
            <v>5</v>
          </cell>
          <cell r="V7">
            <v>6</v>
          </cell>
          <cell r="W7">
            <v>7</v>
          </cell>
          <cell r="X7">
            <v>8.5</v>
          </cell>
          <cell r="Y7">
            <v>10</v>
          </cell>
          <cell r="Z7">
            <v>13</v>
          </cell>
          <cell r="AA7">
            <v>16</v>
          </cell>
          <cell r="AB7">
            <v>19</v>
          </cell>
          <cell r="AC7">
            <v>22</v>
          </cell>
          <cell r="AD7">
            <v>26</v>
          </cell>
          <cell r="AE7">
            <v>30</v>
          </cell>
          <cell r="AF7">
            <v>35</v>
          </cell>
          <cell r="AG7">
            <v>41</v>
          </cell>
          <cell r="AH7">
            <v>48</v>
          </cell>
          <cell r="AI7" t="str">
            <v xml:space="preserve"> </v>
          </cell>
        </row>
        <row r="8">
          <cell r="R8">
            <v>0</v>
          </cell>
          <cell r="S8">
            <v>3</v>
          </cell>
          <cell r="T8">
            <v>4</v>
          </cell>
          <cell r="U8">
            <v>5</v>
          </cell>
          <cell r="V8">
            <v>6</v>
          </cell>
          <cell r="W8">
            <v>7</v>
          </cell>
          <cell r="X8">
            <v>8</v>
          </cell>
          <cell r="Y8">
            <v>10</v>
          </cell>
          <cell r="Z8">
            <v>11</v>
          </cell>
          <cell r="AA8">
            <v>12</v>
          </cell>
          <cell r="AB8">
            <v>15</v>
          </cell>
          <cell r="AC8">
            <v>18</v>
          </cell>
          <cell r="AD8">
            <v>21</v>
          </cell>
          <cell r="AE8">
            <v>24</v>
          </cell>
          <cell r="AF8">
            <v>28</v>
          </cell>
          <cell r="AG8">
            <v>33</v>
          </cell>
          <cell r="AH8" t="str">
            <v xml:space="preserve">      ---</v>
          </cell>
          <cell r="AI8" t="str">
            <v xml:space="preserve"> 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拾い計算書"/>
      <sheetName val="数量集計表"/>
      <sheetName val="内訳書(元)"/>
      <sheetName val="複合単価"/>
      <sheetName val="代価表"/>
      <sheetName val="内訳書（種苗、餌料）"/>
      <sheetName val="電気複合単価"/>
      <sheetName val="電気複合単価 (2)"/>
      <sheetName val="仕訳(種苗稚貝施設) "/>
      <sheetName val="仕訳(ﾄｺﾌﾞｼ養殖施設)  "/>
      <sheetName val="仕訳(餌料施設)  "/>
      <sheetName val="仕訳(餌料施設)   (2)"/>
      <sheetName val="電気複合単価 (3)"/>
    </sheetNames>
    <sheetDataSet>
      <sheetData sheetId="0" refreshError="1">
        <row r="8">
          <cell r="Y8">
            <v>0</v>
          </cell>
        </row>
        <row r="9">
          <cell r="Y9">
            <v>0</v>
          </cell>
        </row>
        <row r="10">
          <cell r="Y10">
            <v>23.5</v>
          </cell>
        </row>
        <row r="11">
          <cell r="Y11">
            <v>36.5</v>
          </cell>
        </row>
        <row r="12">
          <cell r="Y12">
            <v>14.5</v>
          </cell>
        </row>
        <row r="13">
          <cell r="Y13">
            <v>36.5</v>
          </cell>
        </row>
        <row r="14">
          <cell r="Y14">
            <v>16.5</v>
          </cell>
        </row>
        <row r="15">
          <cell r="Y15">
            <v>15</v>
          </cell>
        </row>
        <row r="16">
          <cell r="Y16">
            <v>10</v>
          </cell>
        </row>
        <row r="17">
          <cell r="Y17">
            <v>7.5</v>
          </cell>
        </row>
        <row r="18">
          <cell r="Y18">
            <v>36.5</v>
          </cell>
        </row>
        <row r="19">
          <cell r="Y19">
            <v>7</v>
          </cell>
        </row>
        <row r="20">
          <cell r="Y20">
            <v>0</v>
          </cell>
        </row>
        <row r="21">
          <cell r="Y21">
            <v>11.5</v>
          </cell>
        </row>
        <row r="22">
          <cell r="Y22">
            <v>12</v>
          </cell>
        </row>
        <row r="23">
          <cell r="Y23">
            <v>3</v>
          </cell>
        </row>
        <row r="24">
          <cell r="Y24">
            <v>4</v>
          </cell>
        </row>
        <row r="25">
          <cell r="Y25">
            <v>4.5</v>
          </cell>
        </row>
        <row r="26">
          <cell r="Y26">
            <v>12</v>
          </cell>
        </row>
        <row r="27">
          <cell r="Y27">
            <v>10</v>
          </cell>
        </row>
        <row r="28">
          <cell r="Y28">
            <v>36.5</v>
          </cell>
        </row>
        <row r="29">
          <cell r="Y29">
            <v>36.5</v>
          </cell>
        </row>
        <row r="30">
          <cell r="Y30">
            <v>36.5</v>
          </cell>
        </row>
        <row r="31">
          <cell r="Y31">
            <v>0</v>
          </cell>
        </row>
        <row r="32">
          <cell r="Y32">
            <v>2</v>
          </cell>
        </row>
        <row r="33">
          <cell r="Y33">
            <v>2</v>
          </cell>
        </row>
        <row r="34">
          <cell r="Y34">
            <v>3</v>
          </cell>
        </row>
        <row r="35">
          <cell r="Y35">
            <v>0</v>
          </cell>
        </row>
        <row r="36">
          <cell r="Y36">
            <v>1</v>
          </cell>
        </row>
        <row r="37">
          <cell r="Y37">
            <v>1</v>
          </cell>
        </row>
        <row r="38">
          <cell r="Y38">
            <v>0</v>
          </cell>
        </row>
        <row r="39">
          <cell r="Y39">
            <v>1</v>
          </cell>
        </row>
        <row r="40">
          <cell r="Y40">
            <v>2</v>
          </cell>
        </row>
        <row r="41">
          <cell r="Y41">
            <v>2</v>
          </cell>
        </row>
        <row r="42">
          <cell r="Y42">
            <v>2</v>
          </cell>
        </row>
        <row r="43">
          <cell r="Y43">
            <v>2</v>
          </cell>
        </row>
        <row r="44">
          <cell r="Y44">
            <v>6</v>
          </cell>
        </row>
        <row r="45">
          <cell r="Y45">
            <v>0</v>
          </cell>
        </row>
        <row r="46">
          <cell r="Y46">
            <v>0</v>
          </cell>
        </row>
        <row r="47">
          <cell r="Y47">
            <v>1</v>
          </cell>
        </row>
        <row r="48">
          <cell r="Y48">
            <v>15</v>
          </cell>
        </row>
        <row r="49">
          <cell r="Y4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代価"/>
      <sheetName val="複合器具"/>
      <sheetName val="桝類"/>
      <sheetName val="複合配管"/>
      <sheetName val="数量計算B(2)"/>
      <sheetName val="数量計算（甲）"/>
      <sheetName val="仕訳"/>
      <sheetName val="内訳"/>
      <sheetName val="数量"/>
      <sheetName val="ハツリ"/>
      <sheetName val="代価表"/>
      <sheetName val="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配管"/>
      <sheetName val="複合排桝"/>
      <sheetName val="仕訳"/>
      <sheetName val="複器"/>
      <sheetName val="複器 (2)"/>
      <sheetName val="複合代価"/>
      <sheetName val="内訳"/>
      <sheetName val="変更内訳"/>
      <sheetName val="変更仕訳"/>
      <sheetName val="変更協議"/>
      <sheetName val="変更協議 (2)"/>
      <sheetName val="変更理由"/>
      <sheetName val="数量"/>
      <sheetName val="数量 (2)"/>
      <sheetName val="数量 (3)"/>
      <sheetName val="数量B"/>
      <sheetName val="数計"/>
      <sheetName val="数計 (2)"/>
      <sheetName val="数計 (3)"/>
      <sheetName val="概算仕訳"/>
      <sheetName val="議事録"/>
      <sheetName val="配管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措置請求(新様式)"/>
      <sheetName val="設計書"/>
      <sheetName val="出典"/>
      <sheetName val="予定調書"/>
      <sheetName val="算定書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100000"/>
      <sheetName val="工作物調書"/>
      <sheetName val="工Ａ"/>
      <sheetName val="工Ｂ"/>
      <sheetName val="工Ｃ"/>
      <sheetName val="リスト"/>
      <sheetName val="集計表"/>
      <sheetName val="旧集計表"/>
      <sheetName val="業者見積"/>
      <sheetName val="代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書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拾い計算書"/>
      <sheetName val="数量集計表"/>
      <sheetName val="内訳書(元)"/>
      <sheetName val="複合単価"/>
      <sheetName val="代価表"/>
      <sheetName val="内訳書（種苗、餌料）"/>
      <sheetName val="電気複合単価"/>
      <sheetName val="電気複合単価 (2)"/>
      <sheetName val="仕訳(種苗稚貝施設) "/>
      <sheetName val="仕訳(ﾄｺﾌﾞｼ養殖施設)  "/>
      <sheetName val="仕訳(餌料施設)  "/>
      <sheetName val="仕訳(餌料施設)   (2)"/>
      <sheetName val="電気複合単価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明細書"/>
      <sheetName val="総括（Aﾗｲﾝ）"/>
      <sheetName val="総括（Bﾗｲﾝ）"/>
      <sheetName val="数量（Aﾗｲﾝ）"/>
      <sheetName val="数量（Bﾗｲﾝ）"/>
      <sheetName val="内訳＆集計"/>
      <sheetName val="内訳目次"/>
      <sheetName val="代価表(C)"/>
      <sheetName val="管土工数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Ｈ12　みどりヶ丘団地集会所建築工事 のバックアップ"/>
      <sheetName val="#REF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入様式"/>
      <sheetName val="【チェックリスト】"/>
      <sheetName val="内閣府作業用（変更しないでください）"/>
      <sheetName val="事業名一覧"/>
      <sheetName val="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数量・単価一覧表"/>
      <sheetName val="数量・単価一覧表【変更】"/>
      <sheetName val="機械総括内訳"/>
      <sheetName val="機設"/>
      <sheetName val="機細"/>
      <sheetName val="機明"/>
      <sheetName val="機械総括内訳２"/>
      <sheetName val="建設 "/>
      <sheetName val="建細"/>
      <sheetName val="建明"/>
      <sheetName val="仮設費等（土木）"/>
      <sheetName val="土設"/>
      <sheetName val="土細"/>
      <sheetName val="土木代価"/>
      <sheetName val="土木代価（保護工）"/>
      <sheetName val="建築集計表"/>
      <sheetName val="土木集計表"/>
      <sheetName val="機械数量"/>
      <sheetName val="地業－コンクリート"/>
      <sheetName val="型枠"/>
      <sheetName val="鉄筋Ｄ１０"/>
      <sheetName val="木工事"/>
      <sheetName val="内装その他"/>
      <sheetName val="土木数量 (1)"/>
      <sheetName val="土木数量 (2)"/>
      <sheetName val="総括表"/>
      <sheetName val="土工"/>
      <sheetName val="基礎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柱 (SRC)"/>
      <sheetName val="柱"/>
      <sheetName val="梁 (SRC)"/>
      <sheetName val="梁"/>
      <sheetName val="トラス"/>
      <sheetName val="ﾌﾞﾚｰｽ"/>
      <sheetName val="デッキ"/>
      <sheetName val="母屋"/>
      <sheetName val="ｽﾘｰﾌﾞ"/>
      <sheetName val="BH (SRC)"/>
      <sheetName val="BH"/>
      <sheetName val="大集計"/>
      <sheetName val="リスト"/>
      <sheetName val="雑 "/>
      <sheetName val="数量"/>
      <sheetName val="耐火被覆"/>
      <sheetName val="塗装"/>
      <sheetName val="SRC"/>
      <sheetName val="大集計 (2)"/>
      <sheetName val="雑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起案"/>
      <sheetName val="措置請求書"/>
      <sheetName val="予定価格"/>
      <sheetName val="事前回覧"/>
      <sheetName val="見積もり"/>
      <sheetName val="管理技術"/>
      <sheetName val="着手"/>
      <sheetName val="完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強電内訳書"/>
      <sheetName val="強電複合"/>
      <sheetName val="経費率"/>
      <sheetName val="小数点"/>
      <sheetName val="ｺﾏﾝﾄﾞﾏｸﾛ"/>
      <sheetName val="整列"/>
      <sheetName val="上位３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書（将来） "/>
      <sheetName val="代価(撤去）"/>
      <sheetName val="代価(擁壁・排水）"/>
      <sheetName val="代価 (移植)"/>
      <sheetName val="代価 (施設)"/>
      <sheetName val="見積書"/>
      <sheetName val="代価数量計算書"/>
      <sheetName val="換気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拾い計算書"/>
      <sheetName val="数量集計表"/>
      <sheetName val="内訳書(元)"/>
      <sheetName val="複合単価"/>
      <sheetName val="代価表"/>
      <sheetName val="内訳書（種苗、餌料）"/>
      <sheetName val="電気複合単価"/>
      <sheetName val="電気複合単価 (2)"/>
      <sheetName val="仕訳(種苗稚貝施設) "/>
      <sheetName val="仕訳(ﾄｺﾌﾞｼ養殖施設)  "/>
      <sheetName val="仕訳(餌料施設)  "/>
      <sheetName val="仕訳(餌料施設)   (2)"/>
      <sheetName val="電気複合単価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単価"/>
      <sheetName val="単価 (2)"/>
      <sheetName val="1土工"/>
      <sheetName val="2整形"/>
      <sheetName val="3擁壁"/>
      <sheetName val="3-1補強土壁"/>
      <sheetName val="3-2もたれ"/>
      <sheetName val="4付替水路"/>
      <sheetName val="4凾渠単価1"/>
      <sheetName val="4凾渠単価2"/>
      <sheetName val="4凾渠断面積 (1)"/>
      <sheetName val="5BOX回帰式 (1)"/>
      <sheetName val="4凾渠断面積 (2)"/>
      <sheetName val="5BOX回帰式 (2)"/>
      <sheetName val="4凾渠断面積 (3)"/>
      <sheetName val="5BOX回帰式 (3)"/>
      <sheetName val="4凾渠断面積 (4)"/>
      <sheetName val="5BOX回帰式 (4)"/>
      <sheetName val="舗装1"/>
      <sheetName val="5舗装費"/>
      <sheetName val="総括表"/>
      <sheetName val="ｱｽ機械施工"/>
      <sheetName val="下層路盤改築"/>
      <sheetName val="上層路盤改築)"/>
      <sheetName val="7その他"/>
      <sheetName val="7その他 (2)"/>
      <sheetName val="単価比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表"/>
      <sheetName val="単価表"/>
      <sheetName val="見積比較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表-電気"/>
      <sheetName val="電気設備－安心院"/>
      <sheetName val="数量計算書－安心院 "/>
      <sheetName val="電気設備 －宇佐"/>
      <sheetName val="数量計算書－宇佐"/>
      <sheetName val="照度計算書－表紙 "/>
      <sheetName val="照度計算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(工事名称)"/>
      <sheetName val="総括表"/>
      <sheetName val="内訳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名称マスター"/>
      <sheetName val="1仮設工事"/>
      <sheetName val="2土工事"/>
      <sheetName val="3コンクリート工事"/>
      <sheetName val="4型枠工事"/>
      <sheetName val="5.既製コンクリート工事"/>
      <sheetName val="6鉄筋工事"/>
      <sheetName val="7防水工事"/>
      <sheetName val="8タイル工事"/>
      <sheetName val="9木"/>
      <sheetName val="9木工事"/>
      <sheetName val="10屋根工事"/>
      <sheetName val="11金属金物工事"/>
      <sheetName val="12左官工事"/>
      <sheetName val="13木製建具"/>
      <sheetName val="14鋼製建具"/>
      <sheetName val="15ガラス工事"/>
      <sheetName val="16塗装工事"/>
      <sheetName val="17内装工事"/>
      <sheetName val="18外装工事"/>
      <sheetName val="18外装工事2"/>
      <sheetName val="19雑工事"/>
      <sheetName val="1外構工事"/>
      <sheetName val="最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単価一覧"/>
      <sheetName val="舗装費"/>
      <sheetName val="Ｕ型水路 (2)"/>
      <sheetName val="Ｕ型断面積 (2)"/>
      <sheetName val="取付道路単価"/>
      <sheetName val="付替水路"/>
      <sheetName val="3擁壁"/>
      <sheetName val="H=1000"/>
      <sheetName val="凾渠断面積"/>
      <sheetName val="BOX回帰式"/>
      <sheetName val="凾渠断面積 (2)"/>
      <sheetName val="BOX回帰式 (2)"/>
      <sheetName val="施工単価"/>
      <sheetName val="工事費・用地費総括表"/>
      <sheetName val="道路費"/>
      <sheetName val="用地費"/>
      <sheetName val="②,④道路費集計"/>
      <sheetName val="②,④用地・補償費集計"/>
      <sheetName val="②④補償費"/>
      <sheetName val="⑰22道路費集計"/>
      <sheetName val="⑰22用地・補償費集計"/>
      <sheetName val="①"/>
      <sheetName val="③"/>
      <sheetName val="②-1④-1"/>
      <sheetName val="②-2"/>
      <sheetName val="④-2"/>
      <sheetName val="②-3④-3"/>
      <sheetName val="②-4"/>
      <sheetName val="④-4"/>
      <sheetName val="②-5"/>
      <sheetName val="④-5"/>
      <sheetName val="②-6④-6"/>
      <sheetName val="⑤"/>
      <sheetName val="⑥"/>
      <sheetName val="⑦"/>
      <sheetName val="⑫"/>
      <sheetName val="⑧"/>
      <sheetName val="⑬"/>
      <sheetName val="⑨"/>
      <sheetName val="⑭"/>
      <sheetName val="⑩⑮"/>
      <sheetName val="⑪"/>
      <sheetName val="⑯"/>
      <sheetName val="⑰-1"/>
      <sheetName val="22-1"/>
      <sheetName val="⑰-2"/>
      <sheetName val="22-2"/>
      <sheetName val="⑱"/>
      <sheetName val="⑲"/>
      <sheetName val="24"/>
      <sheetName val="⑳25"/>
      <sheetName val="21,26"/>
      <sheetName val="23"/>
      <sheetName val="27"/>
      <sheetName val="29"/>
      <sheetName val="28"/>
      <sheetName val="30"/>
      <sheetName val="31"/>
      <sheetName val="32"/>
      <sheetName val="33,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価格表"/>
      <sheetName val="FAX注文書"/>
      <sheetName val="売上明細"/>
      <sheetName val="納品明細書"/>
      <sheetName val="請求書"/>
      <sheetName val="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表"/>
      <sheetName val="航空測量"/>
      <sheetName val="単価【10000撮影ｶﾗｰ】"/>
      <sheetName val="単価【レベル1000】"/>
      <sheetName val="単価【基本計画及び基本設計】"/>
      <sheetName val="単価表【基本計画・基本設計】"/>
      <sheetName val="機械損料単価表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単価一覧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業務内訳明細"/>
      <sheetName val="内訳明細表"/>
      <sheetName val="測量単価表"/>
      <sheetName val="補償調査単価表"/>
      <sheetName val="交通費計算"/>
      <sheetName val="労務単価（Ｈ13香川県）"/>
      <sheetName val="用地測量設計書"/>
      <sheetName val="契約内容内訳明細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ｿﾌﾄﾘｽﾄ"/>
      <sheetName val="区分"/>
    </sheet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工事概要"/>
      <sheetName val="積算優先順位一覧"/>
      <sheetName val="経費率"/>
      <sheetName val="共通仮設"/>
      <sheetName val="A内訳表"/>
      <sheetName val="B内訳表"/>
      <sheetName val="C-123内訳表"/>
      <sheetName val="A代価表"/>
      <sheetName val="B代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鏡"/>
      <sheetName val="工事概要"/>
      <sheetName val="設計書頭"/>
      <sheetName val="電気書頭"/>
      <sheetName val="外部種目"/>
      <sheetName val="機器設備頭"/>
      <sheetName val="機器設備内訳"/>
      <sheetName val="配管設備頭"/>
      <sheetName val="配管設備内訳"/>
      <sheetName val="主要機器"/>
      <sheetName val="印刷DLG"/>
      <sheetName val="設計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電灯"/>
      <sheetName val="ｺﾝｾﾝﾄ"/>
      <sheetName val="原本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材料費テーブル"/>
      <sheetName val="単価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書02"/>
    </sheetNames>
    <definedNames>
      <definedName name="主任技術者"/>
      <definedName name="主任地質調査技師"/>
      <definedName name="普通作業員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広島県"/>
      <sheetName val="塗装"/>
      <sheetName val="はつり"/>
      <sheetName val="換気"/>
      <sheetName val="ｽｲｯﾁ"/>
      <sheetName val="ｺﾝｾﾝﾄ"/>
      <sheetName val="照明器具"/>
      <sheetName val="S_PIPE (3)"/>
      <sheetName val="S_PIPE (2)"/>
      <sheetName val="プル (2)"/>
      <sheetName val="ケーブル (2)"/>
      <sheetName val="ケーブル"/>
      <sheetName val="電線"/>
      <sheetName val="盤"/>
      <sheetName val="開閉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広島県"/>
      <sheetName val="塗装"/>
      <sheetName val="はつり"/>
      <sheetName val="換気"/>
      <sheetName val="ｽｲｯﾁ"/>
      <sheetName val="ｺﾝｾﾝﾄ"/>
      <sheetName val="照明器具"/>
      <sheetName val="S_PIPE (3)"/>
      <sheetName val="S_PIPE (2)"/>
      <sheetName val="プル (2)"/>
      <sheetName val="ケーブル (2)"/>
      <sheetName val="ケーブル"/>
      <sheetName val="電線"/>
      <sheetName val="盤"/>
      <sheetName val="開閉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表紙"/>
      <sheetName val="設計条件1"/>
      <sheetName val="設計条件2"/>
      <sheetName val="計算式1"/>
      <sheetName val="計算式2"/>
      <sheetName val="計算式3"/>
      <sheetName val="計算式4"/>
      <sheetName val="計算式5"/>
      <sheetName val="計算式6"/>
      <sheetName val="配線唐船"/>
      <sheetName val="#REF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書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全体数量総括"/>
      <sheetName val="土量集計"/>
      <sheetName val="施設土工集計表"/>
      <sheetName val="集計表"/>
      <sheetName val="分割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広島県"/>
      <sheetName val="塗装"/>
      <sheetName val="はつり"/>
      <sheetName val="換気"/>
      <sheetName val="ｽｲｯﾁ"/>
      <sheetName val="ｺﾝｾﾝﾄ"/>
      <sheetName val="照明器具"/>
      <sheetName val="S_PIPE (3)"/>
      <sheetName val="S_PIPE (2)"/>
      <sheetName val="プル (2)"/>
      <sheetName val="ケーブル (2)"/>
      <sheetName val="ケーブル"/>
      <sheetName val="電線"/>
      <sheetName val="盤"/>
      <sheetName val="開閉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鏡"/>
      <sheetName val="工事概要"/>
      <sheetName val="設計書"/>
      <sheetName val="内訳"/>
      <sheetName val="機器設備内訳"/>
      <sheetName val="機器設備"/>
      <sheetName val="配管設備内訳"/>
      <sheetName val="予算書"/>
      <sheetName val="配管設備"/>
      <sheetName val="印刷DLG"/>
      <sheetName val="機械設備設計書"/>
    </sheetNames>
    <definedNames>
      <definedName name="マクロ終了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物件調書 "/>
      <sheetName val="工作物調書"/>
      <sheetName val="立竹木調書"/>
      <sheetName val="動産調書"/>
      <sheetName val="単価表"/>
      <sheetName val="根回単価抽出"/>
      <sheetName val="樹高単価抽出"/>
      <sheetName val="索引表"/>
      <sheetName val="五十音"/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入力"/>
      <sheetName val="仮設"/>
      <sheetName val="統計値(RC.CB)"/>
      <sheetName val="躯体"/>
      <sheetName val="外部床"/>
      <sheetName val="外部壁"/>
      <sheetName val="外部天井"/>
      <sheetName val="内部床"/>
      <sheetName val="内部壁"/>
      <sheetName val="内部天井"/>
      <sheetName val="解体"/>
      <sheetName val="発生材"/>
      <sheetName val="統計表(RC.CB)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表01"/>
      <sheetName val="代価表02"/>
      <sheetName val="代価表03"/>
      <sheetName val="代価表04"/>
      <sheetName val="①"/>
      <sheetName val="代価一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FA8A-9466-4DF9-AB76-D3740A472615}">
  <dimension ref="A2:IV45"/>
  <sheetViews>
    <sheetView tabSelected="1" view="pageBreakPreview" zoomScaleNormal="100" zoomScaleSheetLayoutView="100" workbookViewId="0">
      <selection activeCell="C42" sqref="C42"/>
    </sheetView>
  </sheetViews>
  <sheetFormatPr defaultColWidth="7" defaultRowHeight="13"/>
  <cols>
    <col min="1" max="1" width="1.92578125" style="180" customWidth="1"/>
    <col min="2" max="2" width="13.640625" style="180" customWidth="1"/>
    <col min="3" max="3" width="47.0703125" style="180" customWidth="1"/>
    <col min="4" max="4" width="21.0703125" style="180" customWidth="1"/>
    <col min="5" max="5" width="1.5" style="180" customWidth="1"/>
    <col min="6" max="256" width="7" style="180"/>
    <col min="257" max="16384" width="7" style="202"/>
  </cols>
  <sheetData>
    <row r="2" spans="2:4" ht="21.5" thickBot="1">
      <c r="B2" s="179" t="s">
        <v>895</v>
      </c>
      <c r="C2" s="179"/>
      <c r="D2" s="179"/>
    </row>
    <row r="3" spans="2:4">
      <c r="B3" s="181" t="s">
        <v>896</v>
      </c>
      <c r="C3" s="182" t="s">
        <v>901</v>
      </c>
      <c r="D3" s="183"/>
    </row>
    <row r="4" spans="2:4" ht="13" customHeight="1">
      <c r="B4" s="184" t="s">
        <v>897</v>
      </c>
      <c r="C4" s="185" t="s">
        <v>902</v>
      </c>
      <c r="D4" s="186"/>
    </row>
    <row r="5" spans="2:4">
      <c r="B5" s="187"/>
      <c r="C5" s="190" t="s">
        <v>903</v>
      </c>
      <c r="D5" s="189"/>
    </row>
    <row r="6" spans="2:4">
      <c r="B6" s="187"/>
      <c r="C6" s="190" t="s">
        <v>904</v>
      </c>
      <c r="D6" s="189"/>
    </row>
    <row r="7" spans="2:4">
      <c r="B7" s="187"/>
      <c r="D7" s="189"/>
    </row>
    <row r="8" spans="2:4">
      <c r="B8" s="187"/>
      <c r="D8" s="189"/>
    </row>
    <row r="9" spans="2:4">
      <c r="B9" s="187"/>
      <c r="C9" s="188"/>
      <c r="D9" s="189"/>
    </row>
    <row r="10" spans="2:4">
      <c r="B10" s="187"/>
      <c r="C10" s="188"/>
      <c r="D10" s="189"/>
    </row>
    <row r="11" spans="2:4">
      <c r="B11" s="187"/>
      <c r="D11" s="189"/>
    </row>
    <row r="12" spans="2:4">
      <c r="B12" s="187"/>
      <c r="C12" s="188"/>
      <c r="D12" s="189"/>
    </row>
    <row r="13" spans="2:4">
      <c r="B13" s="187"/>
      <c r="C13" s="188"/>
      <c r="D13" s="189"/>
    </row>
    <row r="14" spans="2:4">
      <c r="B14" s="187"/>
      <c r="C14" s="188"/>
      <c r="D14" s="189"/>
    </row>
    <row r="15" spans="2:4">
      <c r="B15" s="187"/>
      <c r="C15" s="188"/>
      <c r="D15" s="189"/>
    </row>
    <row r="16" spans="2:4">
      <c r="B16" s="187"/>
      <c r="C16" s="188"/>
      <c r="D16" s="189"/>
    </row>
    <row r="17" spans="2:4">
      <c r="B17" s="187"/>
      <c r="C17" s="188"/>
      <c r="D17" s="189"/>
    </row>
    <row r="18" spans="2:4">
      <c r="B18" s="187"/>
      <c r="C18" s="188"/>
      <c r="D18" s="189"/>
    </row>
    <row r="19" spans="2:4">
      <c r="B19" s="187"/>
      <c r="C19" s="188"/>
      <c r="D19" s="189"/>
    </row>
    <row r="20" spans="2:4">
      <c r="B20" s="187"/>
      <c r="C20" s="188"/>
      <c r="D20" s="189"/>
    </row>
    <row r="21" spans="2:4">
      <c r="B21" s="187"/>
      <c r="C21" s="188"/>
      <c r="D21" s="189"/>
    </row>
    <row r="22" spans="2:4">
      <c r="B22" s="191"/>
      <c r="C22" s="192"/>
      <c r="D22" s="193"/>
    </row>
    <row r="23" spans="2:4">
      <c r="B23" s="194" t="s">
        <v>898</v>
      </c>
      <c r="C23" s="195" t="s">
        <v>907</v>
      </c>
      <c r="D23" s="186"/>
    </row>
    <row r="24" spans="2:4">
      <c r="B24" s="196"/>
      <c r="C24" s="190" t="s">
        <v>908</v>
      </c>
      <c r="D24" s="189"/>
    </row>
    <row r="25" spans="2:4">
      <c r="B25" s="196"/>
      <c r="C25" s="190" t="s">
        <v>909</v>
      </c>
      <c r="D25" s="189"/>
    </row>
    <row r="26" spans="2:4">
      <c r="B26" s="196"/>
      <c r="C26" s="188" t="s">
        <v>910</v>
      </c>
      <c r="D26" s="189"/>
    </row>
    <row r="27" spans="2:4">
      <c r="B27" s="196"/>
      <c r="C27" s="188"/>
      <c r="D27" s="189"/>
    </row>
    <row r="28" spans="2:4">
      <c r="B28" s="196"/>
      <c r="C28" s="188"/>
      <c r="D28" s="189"/>
    </row>
    <row r="29" spans="2:4">
      <c r="B29" s="196"/>
      <c r="C29" s="188"/>
      <c r="D29" s="189"/>
    </row>
    <row r="30" spans="2:4">
      <c r="B30" s="196"/>
      <c r="C30" s="188"/>
      <c r="D30" s="189"/>
    </row>
    <row r="31" spans="2:4">
      <c r="B31" s="196"/>
      <c r="C31" s="188"/>
      <c r="D31" s="189"/>
    </row>
    <row r="32" spans="2:4">
      <c r="B32" s="196"/>
      <c r="C32" s="188"/>
      <c r="D32" s="189"/>
    </row>
    <row r="33" spans="1:4">
      <c r="B33" s="196"/>
      <c r="C33" s="188"/>
      <c r="D33" s="189"/>
    </row>
    <row r="34" spans="1:4">
      <c r="B34" s="196"/>
      <c r="C34" s="188"/>
      <c r="D34" s="189"/>
    </row>
    <row r="35" spans="1:4">
      <c r="B35" s="196"/>
      <c r="C35" s="188"/>
      <c r="D35" s="189"/>
    </row>
    <row r="36" spans="1:4">
      <c r="A36" s="197"/>
      <c r="B36" s="198"/>
      <c r="C36" s="192"/>
      <c r="D36" s="193"/>
    </row>
    <row r="37" spans="1:4">
      <c r="B37" s="194" t="s">
        <v>899</v>
      </c>
      <c r="C37" s="195" t="s">
        <v>905</v>
      </c>
      <c r="D37" s="186"/>
    </row>
    <row r="38" spans="1:4">
      <c r="B38" s="196"/>
      <c r="C38" s="188" t="s">
        <v>906</v>
      </c>
      <c r="D38" s="189"/>
    </row>
    <row r="39" spans="1:4">
      <c r="B39" s="196"/>
      <c r="C39" s="188"/>
      <c r="D39" s="189"/>
    </row>
    <row r="40" spans="1:4">
      <c r="B40" s="198"/>
      <c r="C40" s="192"/>
      <c r="D40" s="193"/>
    </row>
    <row r="41" spans="1:4">
      <c r="B41" s="194" t="s">
        <v>900</v>
      </c>
      <c r="C41" s="185" t="s">
        <v>911</v>
      </c>
      <c r="D41" s="186"/>
    </row>
    <row r="42" spans="1:4">
      <c r="B42" s="196"/>
      <c r="C42" s="190"/>
      <c r="D42" s="189"/>
    </row>
    <row r="43" spans="1:4">
      <c r="B43" s="196"/>
      <c r="C43" s="188"/>
      <c r="D43" s="189"/>
    </row>
    <row r="44" spans="1:4">
      <c r="B44" s="196"/>
      <c r="C44" s="188"/>
      <c r="D44" s="189"/>
    </row>
    <row r="45" spans="1:4" ht="13.5" thickBot="1">
      <c r="B45" s="199"/>
      <c r="C45" s="200"/>
      <c r="D45" s="201"/>
    </row>
  </sheetData>
  <mergeCells count="6">
    <mergeCell ref="B2:D2"/>
    <mergeCell ref="C3:D3"/>
    <mergeCell ref="B4:B22"/>
    <mergeCell ref="B23:B36"/>
    <mergeCell ref="B37:B40"/>
    <mergeCell ref="B41:B45"/>
  </mergeCells>
  <phoneticPr fontId="6"/>
  <pageMargins left="0.7" right="0.7" top="0.75" bottom="0.75" header="0.3" footer="0.3"/>
  <pageSetup paperSize="9" scale="81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47"/>
  <sheetViews>
    <sheetView view="pageBreakPreview" zoomScale="60" zoomScaleNormal="100" workbookViewId="0">
      <selection activeCell="H33" sqref="H33"/>
    </sheetView>
  </sheetViews>
  <sheetFormatPr defaultColWidth="10.640625" defaultRowHeight="24" customHeight="1"/>
  <cols>
    <col min="1" max="1" width="1.92578125" style="20" customWidth="1"/>
    <col min="2" max="2" width="2.5703125" style="1" customWidth="1"/>
    <col min="3" max="3" width="13.5703125" style="3" customWidth="1"/>
    <col min="4" max="4" width="20.5703125" style="4" customWidth="1"/>
    <col min="5" max="5" width="5.0703125" style="97" customWidth="1"/>
    <col min="6" max="6" width="4.0703125" style="2" customWidth="1"/>
    <col min="7" max="7" width="6.5703125" style="98" customWidth="1"/>
    <col min="8" max="8" width="9.5703125" style="98" customWidth="1"/>
    <col min="9" max="9" width="7" style="7" hidden="1" customWidth="1"/>
    <col min="10" max="10" width="4.35546875" style="2" hidden="1" customWidth="1"/>
    <col min="11" max="11" width="8.5703125" style="98" hidden="1" customWidth="1"/>
    <col min="12" max="12" width="9.640625" style="98" hidden="1" customWidth="1"/>
    <col min="13" max="13" width="10.5703125" style="20" customWidth="1"/>
    <col min="14" max="14" width="1.0703125" style="20" customWidth="1"/>
    <col min="15" max="16384" width="10.640625" style="20"/>
  </cols>
  <sheetData>
    <row r="1" spans="1:14" s="103" customFormat="1" ht="25.5" customHeight="1">
      <c r="A1" s="20"/>
      <c r="B1" s="46"/>
      <c r="C1" s="41" t="s">
        <v>64</v>
      </c>
      <c r="D1" s="42" t="s">
        <v>410</v>
      </c>
      <c r="E1" s="100"/>
      <c r="F1" s="38"/>
      <c r="G1" s="101"/>
      <c r="H1" s="102"/>
      <c r="I1" s="44"/>
      <c r="J1" s="38"/>
      <c r="K1" s="101"/>
      <c r="L1" s="102"/>
      <c r="M1" s="45"/>
      <c r="N1" s="12"/>
    </row>
    <row r="2" spans="1:14" s="103" customFormat="1" ht="15" customHeight="1">
      <c r="A2" s="20"/>
      <c r="B2" s="170" t="s">
        <v>396</v>
      </c>
      <c r="C2" s="64"/>
      <c r="D2" s="65"/>
      <c r="E2" s="73"/>
      <c r="F2" s="74"/>
      <c r="G2" s="75" t="s">
        <v>395</v>
      </c>
      <c r="H2" s="75"/>
      <c r="I2" s="51"/>
      <c r="J2" s="49"/>
      <c r="K2" s="50" t="s">
        <v>4</v>
      </c>
      <c r="L2" s="52"/>
      <c r="M2" s="64"/>
      <c r="N2" s="53"/>
    </row>
    <row r="3" spans="1:14" s="103" customFormat="1" ht="15" customHeight="1">
      <c r="B3" s="171"/>
      <c r="C3" s="62" t="s">
        <v>10</v>
      </c>
      <c r="D3" s="63" t="s">
        <v>16</v>
      </c>
      <c r="E3" s="76" t="s">
        <v>15</v>
      </c>
      <c r="F3" s="77" t="s">
        <v>12</v>
      </c>
      <c r="G3" s="78" t="s">
        <v>13</v>
      </c>
      <c r="H3" s="78" t="s">
        <v>14</v>
      </c>
      <c r="I3" s="57" t="s">
        <v>15</v>
      </c>
      <c r="J3" s="55" t="s">
        <v>12</v>
      </c>
      <c r="K3" s="56" t="s">
        <v>13</v>
      </c>
      <c r="L3" s="56" t="s">
        <v>14</v>
      </c>
      <c r="M3" s="172" t="s">
        <v>11</v>
      </c>
      <c r="N3" s="173"/>
    </row>
    <row r="4" spans="1:14" ht="24" customHeight="1">
      <c r="A4" s="20">
        <v>1</v>
      </c>
      <c r="B4" s="14">
        <v>1</v>
      </c>
      <c r="C4" s="10" t="s">
        <v>403</v>
      </c>
      <c r="D4" s="11"/>
      <c r="E4" s="66"/>
      <c r="F4" s="21"/>
      <c r="G4" s="68"/>
      <c r="H4" s="68"/>
      <c r="I4" s="22"/>
      <c r="J4" s="21"/>
      <c r="K4" s="68"/>
      <c r="L4" s="68"/>
      <c r="M4" s="18"/>
      <c r="N4" s="12"/>
    </row>
    <row r="5" spans="1:14" ht="24" customHeight="1">
      <c r="A5" s="20">
        <v>2</v>
      </c>
      <c r="B5" s="14"/>
      <c r="C5" s="10"/>
      <c r="D5" s="11"/>
      <c r="E5" s="66"/>
      <c r="F5" s="21"/>
      <c r="G5" s="67"/>
      <c r="H5" s="68"/>
      <c r="I5" s="22"/>
      <c r="J5" s="21"/>
      <c r="K5" s="67"/>
      <c r="L5" s="68"/>
      <c r="M5" s="23"/>
      <c r="N5" s="12"/>
    </row>
    <row r="6" spans="1:14" ht="24" customHeight="1">
      <c r="A6" s="20">
        <v>3</v>
      </c>
      <c r="B6" s="14"/>
      <c r="C6" s="10" t="s">
        <v>405</v>
      </c>
      <c r="D6" s="11" t="s">
        <v>406</v>
      </c>
      <c r="E6" s="26">
        <v>2</v>
      </c>
      <c r="F6" s="21" t="s">
        <v>268</v>
      </c>
      <c r="G6" s="113"/>
      <c r="H6" s="68"/>
      <c r="I6" s="22"/>
      <c r="J6" s="21"/>
      <c r="K6" s="67"/>
      <c r="L6" s="68"/>
      <c r="M6" s="139"/>
      <c r="N6" s="12"/>
    </row>
    <row r="7" spans="1:14" ht="24" customHeight="1">
      <c r="A7" s="20">
        <v>4</v>
      </c>
      <c r="B7" s="14"/>
      <c r="C7" s="10" t="s">
        <v>407</v>
      </c>
      <c r="D7" s="11" t="s">
        <v>738</v>
      </c>
      <c r="E7" s="66">
        <v>40</v>
      </c>
      <c r="F7" s="21" t="s">
        <v>67</v>
      </c>
      <c r="G7" s="67"/>
      <c r="H7" s="68"/>
      <c r="I7" s="22"/>
      <c r="J7" s="21"/>
      <c r="K7" s="67"/>
      <c r="L7" s="68"/>
      <c r="M7" s="139"/>
      <c r="N7" s="12"/>
    </row>
    <row r="8" spans="1:14" ht="24" customHeight="1">
      <c r="A8" s="20">
        <v>5</v>
      </c>
      <c r="B8" s="14"/>
      <c r="C8" s="10" t="s">
        <v>408</v>
      </c>
      <c r="D8" s="11" t="s">
        <v>739</v>
      </c>
      <c r="E8" s="66">
        <f>40*8.5</f>
        <v>340</v>
      </c>
      <c r="F8" s="21" t="s">
        <v>409</v>
      </c>
      <c r="G8" s="67"/>
      <c r="H8" s="68"/>
      <c r="I8" s="22"/>
      <c r="J8" s="21"/>
      <c r="K8" s="67"/>
      <c r="L8" s="68"/>
      <c r="M8" s="139"/>
      <c r="N8" s="12"/>
    </row>
    <row r="9" spans="1:14" ht="24" customHeight="1">
      <c r="A9" s="20">
        <v>6</v>
      </c>
      <c r="B9" s="14"/>
      <c r="C9" s="10"/>
      <c r="D9" s="11"/>
      <c r="E9" s="66"/>
      <c r="F9" s="21"/>
      <c r="G9" s="67"/>
      <c r="H9" s="68"/>
      <c r="I9" s="22"/>
      <c r="J9" s="21"/>
      <c r="K9" s="67"/>
      <c r="L9" s="68"/>
      <c r="M9" s="23"/>
      <c r="N9" s="12"/>
    </row>
    <row r="10" spans="1:14" ht="24" customHeight="1">
      <c r="A10" s="20">
        <v>7</v>
      </c>
      <c r="B10" s="14"/>
      <c r="C10" s="10"/>
      <c r="D10" s="11"/>
      <c r="E10" s="66"/>
      <c r="F10" s="21"/>
      <c r="G10" s="67"/>
      <c r="H10" s="68"/>
      <c r="I10" s="22"/>
      <c r="J10" s="21"/>
      <c r="K10" s="67"/>
      <c r="L10" s="68"/>
      <c r="M10" s="23"/>
      <c r="N10" s="12"/>
    </row>
    <row r="11" spans="1:14" ht="24" customHeight="1">
      <c r="A11" s="20">
        <v>8</v>
      </c>
      <c r="B11" s="14"/>
      <c r="C11" s="10"/>
      <c r="D11" s="11"/>
      <c r="E11" s="66"/>
      <c r="F11" s="21"/>
      <c r="G11" s="67"/>
      <c r="H11" s="68"/>
      <c r="I11" s="22"/>
      <c r="J11" s="21"/>
      <c r="K11" s="67"/>
      <c r="L11" s="68"/>
      <c r="M11" s="23"/>
      <c r="N11" s="12"/>
    </row>
    <row r="12" spans="1:14" ht="24" customHeight="1">
      <c r="A12" s="20">
        <v>9</v>
      </c>
      <c r="B12" s="14"/>
      <c r="C12" s="10" t="s">
        <v>404</v>
      </c>
      <c r="D12" s="11" t="s">
        <v>470</v>
      </c>
      <c r="E12" s="26">
        <v>1</v>
      </c>
      <c r="F12" s="21" t="s">
        <v>19</v>
      </c>
      <c r="G12" s="113"/>
      <c r="H12" s="68"/>
      <c r="I12" s="22"/>
      <c r="J12" s="21"/>
      <c r="K12" s="67"/>
      <c r="L12" s="68"/>
      <c r="M12" s="23" t="s">
        <v>835</v>
      </c>
      <c r="N12" s="12"/>
    </row>
    <row r="13" spans="1:14" ht="24" customHeight="1">
      <c r="A13" s="20">
        <v>11</v>
      </c>
      <c r="B13" s="14"/>
      <c r="C13" s="10" t="s">
        <v>438</v>
      </c>
      <c r="D13" s="11" t="s">
        <v>715</v>
      </c>
      <c r="E13" s="69">
        <v>4</v>
      </c>
      <c r="F13" s="21" t="s">
        <v>268</v>
      </c>
      <c r="G13" s="67"/>
      <c r="H13" s="68"/>
      <c r="I13" s="22"/>
      <c r="J13" s="21"/>
      <c r="K13" s="67"/>
      <c r="L13" s="68"/>
      <c r="M13" s="139"/>
      <c r="N13" s="12"/>
    </row>
    <row r="14" spans="1:14" ht="24" customHeight="1">
      <c r="A14" s="20">
        <v>12</v>
      </c>
      <c r="B14" s="14"/>
      <c r="C14" s="10" t="s">
        <v>825</v>
      </c>
      <c r="D14" s="11" t="s">
        <v>673</v>
      </c>
      <c r="E14" s="69">
        <v>5</v>
      </c>
      <c r="F14" s="21" t="s">
        <v>674</v>
      </c>
      <c r="G14" s="67"/>
      <c r="H14" s="68"/>
      <c r="I14" s="22"/>
      <c r="J14" s="21"/>
      <c r="K14" s="67"/>
      <c r="L14" s="68"/>
      <c r="M14" s="139"/>
      <c r="N14" s="12"/>
    </row>
    <row r="15" spans="1:14" ht="24" customHeight="1">
      <c r="A15" s="20">
        <v>13</v>
      </c>
      <c r="B15" s="14"/>
      <c r="C15" s="10"/>
      <c r="D15" s="11"/>
      <c r="E15" s="69"/>
      <c r="F15" s="21"/>
      <c r="G15" s="106"/>
      <c r="H15" s="68"/>
      <c r="I15" s="22"/>
      <c r="J15" s="21"/>
      <c r="K15" s="67"/>
      <c r="L15" s="68"/>
      <c r="M15" s="23"/>
      <c r="N15" s="12"/>
    </row>
    <row r="16" spans="1:14" ht="24" customHeight="1">
      <c r="A16" s="20">
        <v>14</v>
      </c>
      <c r="B16" s="14"/>
      <c r="C16" s="10"/>
      <c r="D16" s="11"/>
      <c r="E16" s="69"/>
      <c r="F16" s="21"/>
      <c r="G16" s="67"/>
      <c r="H16" s="68"/>
      <c r="I16" s="22"/>
      <c r="J16" s="21"/>
      <c r="K16" s="67"/>
      <c r="L16" s="68"/>
      <c r="M16" s="23"/>
      <c r="N16" s="12"/>
    </row>
    <row r="17" spans="1:14" ht="24" customHeight="1">
      <c r="B17" s="14"/>
      <c r="C17" s="10"/>
      <c r="D17" s="11"/>
      <c r="E17" s="69"/>
      <c r="F17" s="21"/>
      <c r="G17" s="67"/>
      <c r="H17" s="68"/>
      <c r="I17" s="22"/>
      <c r="J17" s="21"/>
      <c r="K17" s="67"/>
      <c r="L17" s="68"/>
      <c r="M17" s="23"/>
      <c r="N17" s="12"/>
    </row>
    <row r="18" spans="1:14" ht="24" customHeight="1">
      <c r="A18" s="20">
        <v>15</v>
      </c>
      <c r="B18" s="14"/>
      <c r="C18" s="10"/>
      <c r="D18" s="11"/>
      <c r="E18" s="69"/>
      <c r="F18" s="21"/>
      <c r="G18" s="67"/>
      <c r="H18" s="68"/>
      <c r="I18" s="22"/>
      <c r="J18" s="21"/>
      <c r="K18" s="67"/>
      <c r="L18" s="68"/>
      <c r="M18" s="23"/>
      <c r="N18" s="12"/>
    </row>
    <row r="19" spans="1:14" ht="24" customHeight="1">
      <c r="A19" s="20">
        <v>16</v>
      </c>
      <c r="B19" s="14"/>
      <c r="C19" s="10"/>
      <c r="D19" s="11"/>
      <c r="E19" s="69"/>
      <c r="F19" s="21"/>
      <c r="G19" s="67"/>
      <c r="H19" s="68"/>
      <c r="I19" s="22"/>
      <c r="J19" s="21"/>
      <c r="K19" s="67"/>
      <c r="L19" s="68"/>
      <c r="M19" s="23"/>
      <c r="N19" s="12"/>
    </row>
    <row r="20" spans="1:14" ht="24" customHeight="1">
      <c r="A20" s="20">
        <v>17</v>
      </c>
      <c r="B20" s="14"/>
      <c r="C20" s="10"/>
      <c r="D20" s="11"/>
      <c r="E20" s="69"/>
      <c r="F20" s="21"/>
      <c r="G20" s="67"/>
      <c r="H20" s="68"/>
      <c r="I20" s="22"/>
      <c r="J20" s="21"/>
      <c r="K20" s="67"/>
      <c r="L20" s="68"/>
      <c r="M20" s="23"/>
      <c r="N20" s="12"/>
    </row>
    <row r="21" spans="1:14" ht="24" customHeight="1">
      <c r="A21" s="20">
        <v>18</v>
      </c>
      <c r="B21" s="14"/>
      <c r="C21" s="10"/>
      <c r="D21" s="11"/>
      <c r="E21" s="69"/>
      <c r="F21" s="21"/>
      <c r="G21" s="67"/>
      <c r="H21" s="68"/>
      <c r="I21" s="22"/>
      <c r="J21" s="21"/>
      <c r="K21" s="67"/>
      <c r="L21" s="68"/>
      <c r="M21" s="23"/>
      <c r="N21" s="12"/>
    </row>
    <row r="22" spans="1:14" ht="24" customHeight="1">
      <c r="A22" s="20">
        <v>19</v>
      </c>
      <c r="B22" s="14"/>
      <c r="C22" s="10"/>
      <c r="D22" s="11"/>
      <c r="E22" s="69"/>
      <c r="F22" s="21"/>
      <c r="G22" s="67"/>
      <c r="H22" s="68"/>
      <c r="I22" s="22"/>
      <c r="J22" s="21"/>
      <c r="K22" s="67"/>
      <c r="L22" s="68"/>
      <c r="M22" s="23"/>
      <c r="N22" s="12"/>
    </row>
    <row r="23" spans="1:14" ht="24" customHeight="1">
      <c r="A23" s="20">
        <v>20</v>
      </c>
      <c r="B23" s="14"/>
      <c r="C23" s="10"/>
      <c r="D23" s="11"/>
      <c r="E23" s="69"/>
      <c r="F23" s="21"/>
      <c r="G23" s="67"/>
      <c r="H23" s="68"/>
      <c r="I23" s="22"/>
      <c r="J23" s="21"/>
      <c r="K23" s="67"/>
      <c r="L23" s="68"/>
      <c r="M23" s="18"/>
      <c r="N23" s="12"/>
    </row>
    <row r="24" spans="1:14" ht="24" customHeight="1">
      <c r="A24" s="20">
        <v>21</v>
      </c>
      <c r="B24" s="14"/>
      <c r="C24" s="10"/>
      <c r="D24" s="11"/>
      <c r="E24" s="69"/>
      <c r="F24" s="21"/>
      <c r="G24" s="67"/>
      <c r="H24" s="68"/>
      <c r="I24" s="22"/>
      <c r="J24" s="21"/>
      <c r="K24" s="67"/>
      <c r="L24" s="68"/>
      <c r="M24" s="18"/>
      <c r="N24" s="12"/>
    </row>
    <row r="25" spans="1:14" ht="24" customHeight="1">
      <c r="A25" s="20">
        <v>22</v>
      </c>
      <c r="B25" s="14"/>
      <c r="C25" s="10"/>
      <c r="D25" s="11"/>
      <c r="E25" s="69"/>
      <c r="F25" s="17"/>
      <c r="G25" s="67"/>
      <c r="H25" s="68"/>
      <c r="I25" s="22"/>
      <c r="J25" s="21"/>
      <c r="K25" s="67"/>
      <c r="L25" s="68"/>
      <c r="M25" s="18"/>
      <c r="N25" s="12"/>
    </row>
    <row r="26" spans="1:14" ht="24" customHeight="1">
      <c r="A26" s="20">
        <v>23</v>
      </c>
      <c r="B26" s="14"/>
      <c r="C26" s="10"/>
      <c r="D26" s="11"/>
      <c r="E26" s="69"/>
      <c r="F26" s="17"/>
      <c r="G26" s="67"/>
      <c r="H26" s="68"/>
      <c r="I26" s="22"/>
      <c r="J26" s="21"/>
      <c r="K26" s="67"/>
      <c r="L26" s="68"/>
      <c r="M26" s="18"/>
      <c r="N26" s="12"/>
    </row>
    <row r="27" spans="1:14" ht="24" customHeight="1">
      <c r="A27" s="20">
        <v>24</v>
      </c>
      <c r="B27" s="14"/>
      <c r="C27" s="10"/>
      <c r="D27" s="11"/>
      <c r="E27" s="69"/>
      <c r="F27" s="21"/>
      <c r="G27" s="67"/>
      <c r="H27" s="68"/>
      <c r="I27" s="22"/>
      <c r="J27" s="21"/>
      <c r="K27" s="67"/>
      <c r="L27" s="68"/>
      <c r="M27" s="18"/>
      <c r="N27" s="12"/>
    </row>
    <row r="28" spans="1:14" ht="24" customHeight="1">
      <c r="A28" s="20">
        <v>25</v>
      </c>
      <c r="B28" s="14"/>
      <c r="C28" s="10"/>
      <c r="D28" s="11"/>
      <c r="E28" s="69"/>
      <c r="F28" s="21"/>
      <c r="G28" s="67"/>
      <c r="H28" s="68"/>
      <c r="I28" s="22"/>
      <c r="J28" s="21"/>
      <c r="K28" s="67"/>
      <c r="L28" s="68"/>
      <c r="M28" s="18"/>
      <c r="N28" s="12"/>
    </row>
    <row r="29" spans="1:14" ht="24" customHeight="1">
      <c r="A29" s="20">
        <v>26</v>
      </c>
      <c r="B29" s="14"/>
      <c r="C29" s="10"/>
      <c r="D29" s="11"/>
      <c r="E29" s="66"/>
      <c r="F29" s="21"/>
      <c r="G29" s="67"/>
      <c r="H29" s="68"/>
      <c r="I29" s="22"/>
      <c r="J29" s="21"/>
      <c r="K29" s="67"/>
      <c r="L29" s="68"/>
      <c r="M29" s="18"/>
      <c r="N29" s="12"/>
    </row>
    <row r="30" spans="1:14" ht="24" customHeight="1">
      <c r="A30" s="20">
        <v>27</v>
      </c>
      <c r="B30" s="14"/>
      <c r="C30" s="10"/>
      <c r="D30" s="11"/>
      <c r="E30" s="66"/>
      <c r="F30" s="21"/>
      <c r="G30" s="67"/>
      <c r="H30" s="68"/>
      <c r="I30" s="22"/>
      <c r="J30" s="21"/>
      <c r="K30" s="67"/>
      <c r="L30" s="68"/>
      <c r="M30" s="18"/>
      <c r="N30" s="12"/>
    </row>
    <row r="31" spans="1:14" ht="24" customHeight="1">
      <c r="A31" s="20">
        <v>28</v>
      </c>
      <c r="B31" s="14"/>
      <c r="C31" s="10"/>
      <c r="D31" s="11"/>
      <c r="E31" s="66"/>
      <c r="F31" s="21"/>
      <c r="G31" s="67"/>
      <c r="H31" s="68"/>
      <c r="I31" s="22"/>
      <c r="J31" s="21"/>
      <c r="K31" s="67"/>
      <c r="L31" s="68"/>
      <c r="M31" s="18"/>
      <c r="N31" s="12"/>
    </row>
    <row r="32" spans="1:14" ht="24" customHeight="1">
      <c r="A32" s="20">
        <v>29</v>
      </c>
      <c r="B32" s="14"/>
      <c r="C32" s="10"/>
      <c r="D32" s="11"/>
      <c r="E32" s="66"/>
      <c r="F32" s="21"/>
      <c r="G32" s="67"/>
      <c r="H32" s="68"/>
      <c r="I32" s="22"/>
      <c r="J32" s="21"/>
      <c r="K32" s="67"/>
      <c r="L32" s="68"/>
      <c r="M32" s="18"/>
      <c r="N32" s="12"/>
    </row>
    <row r="33" spans="1:14" ht="24" customHeight="1">
      <c r="A33" s="20">
        <v>30</v>
      </c>
      <c r="B33" s="14"/>
      <c r="C33" s="21" t="s">
        <v>1</v>
      </c>
      <c r="D33" s="11"/>
      <c r="E33" s="69"/>
      <c r="F33" s="21"/>
      <c r="G33" s="67"/>
      <c r="H33" s="68"/>
      <c r="I33" s="22"/>
      <c r="J33" s="21"/>
      <c r="K33" s="67"/>
      <c r="L33" s="68"/>
      <c r="M33" s="18"/>
      <c r="N33" s="12"/>
    </row>
    <row r="34" spans="1:14" s="1" customFormat="1" ht="24" customHeight="1">
      <c r="A34" s="20">
        <v>8</v>
      </c>
      <c r="C34" s="3"/>
      <c r="D34" s="4"/>
      <c r="E34" s="97"/>
      <c r="F34" s="2"/>
      <c r="G34" s="98"/>
      <c r="H34" s="98"/>
      <c r="I34" s="7"/>
      <c r="J34" s="2"/>
      <c r="K34" s="98"/>
      <c r="L34" s="98"/>
      <c r="M34" s="20"/>
      <c r="N34" s="20"/>
    </row>
    <row r="35" spans="1:14" s="1" customFormat="1" ht="24" customHeight="1">
      <c r="A35" s="20">
        <v>9</v>
      </c>
      <c r="C35" s="3"/>
      <c r="D35" s="4"/>
      <c r="E35" s="97"/>
      <c r="F35" s="2"/>
      <c r="G35" s="98"/>
      <c r="H35" s="98"/>
      <c r="I35" s="7"/>
      <c r="J35" s="2"/>
      <c r="K35" s="98"/>
      <c r="L35" s="98"/>
      <c r="M35" s="20"/>
      <c r="N35" s="20"/>
    </row>
    <row r="36" spans="1:14" s="1" customFormat="1" ht="24" customHeight="1">
      <c r="A36" s="20">
        <v>10</v>
      </c>
      <c r="C36" s="3"/>
      <c r="D36" s="4"/>
      <c r="E36" s="97"/>
      <c r="F36" s="2"/>
      <c r="G36" s="98"/>
      <c r="H36" s="98"/>
      <c r="I36" s="7"/>
      <c r="J36" s="2"/>
      <c r="K36" s="98"/>
      <c r="L36" s="98"/>
      <c r="M36" s="20"/>
      <c r="N36" s="20"/>
    </row>
    <row r="37" spans="1:14" s="1" customFormat="1" ht="24" customHeight="1">
      <c r="A37" s="20">
        <v>11</v>
      </c>
      <c r="C37" s="3"/>
      <c r="D37" s="4"/>
      <c r="E37" s="97"/>
      <c r="F37" s="2"/>
      <c r="G37" s="98"/>
      <c r="H37" s="98"/>
      <c r="I37" s="7"/>
      <c r="J37" s="2"/>
      <c r="K37" s="98"/>
      <c r="L37" s="98"/>
      <c r="M37" s="20"/>
      <c r="N37" s="20"/>
    </row>
    <row r="38" spans="1:14" s="1" customFormat="1" ht="24" customHeight="1">
      <c r="A38" s="20">
        <v>12</v>
      </c>
      <c r="C38" s="3"/>
      <c r="D38" s="4"/>
      <c r="E38" s="97"/>
      <c r="F38" s="2"/>
      <c r="G38" s="98"/>
      <c r="H38" s="98"/>
      <c r="I38" s="7"/>
      <c r="J38" s="2"/>
      <c r="K38" s="98"/>
      <c r="L38" s="98"/>
      <c r="M38" s="20"/>
      <c r="N38" s="20"/>
    </row>
    <row r="39" spans="1:14" s="1" customFormat="1" ht="24" customHeight="1">
      <c r="A39" s="20">
        <v>13</v>
      </c>
      <c r="C39" s="3"/>
      <c r="D39" s="4"/>
      <c r="E39" s="97"/>
      <c r="F39" s="2"/>
      <c r="G39" s="98"/>
      <c r="H39" s="98"/>
      <c r="I39" s="7"/>
      <c r="J39" s="2"/>
      <c r="K39" s="98"/>
      <c r="L39" s="98"/>
      <c r="M39" s="20"/>
      <c r="N39" s="20"/>
    </row>
    <row r="40" spans="1:14" s="1" customFormat="1" ht="24" customHeight="1">
      <c r="A40" s="20">
        <v>14</v>
      </c>
      <c r="C40" s="3"/>
      <c r="D40" s="4"/>
      <c r="E40" s="97"/>
      <c r="F40" s="2"/>
      <c r="G40" s="98"/>
      <c r="H40" s="98"/>
      <c r="I40" s="7"/>
      <c r="J40" s="2"/>
      <c r="K40" s="98"/>
      <c r="L40" s="98"/>
      <c r="M40" s="20"/>
      <c r="N40" s="20"/>
    </row>
    <row r="41" spans="1:14" s="1" customFormat="1" ht="24" customHeight="1">
      <c r="A41" s="20">
        <v>15</v>
      </c>
      <c r="C41" s="3"/>
      <c r="D41" s="4"/>
      <c r="E41" s="97"/>
      <c r="F41" s="2"/>
      <c r="G41" s="98"/>
      <c r="H41" s="98"/>
      <c r="I41" s="7"/>
      <c r="J41" s="2"/>
      <c r="K41" s="98"/>
      <c r="L41" s="98"/>
      <c r="M41" s="20"/>
      <c r="N41" s="20"/>
    </row>
    <row r="42" spans="1:14" s="1" customFormat="1" ht="24" customHeight="1">
      <c r="A42" s="20">
        <v>16</v>
      </c>
      <c r="C42" s="3"/>
      <c r="D42" s="4"/>
      <c r="E42" s="97"/>
      <c r="F42" s="2"/>
      <c r="G42" s="98"/>
      <c r="H42" s="98"/>
      <c r="I42" s="7"/>
      <c r="J42" s="2"/>
      <c r="K42" s="98"/>
      <c r="L42" s="98"/>
      <c r="M42" s="20"/>
      <c r="N42" s="20"/>
    </row>
    <row r="43" spans="1:14" s="1" customFormat="1" ht="24" customHeight="1">
      <c r="A43" s="20">
        <v>17</v>
      </c>
      <c r="C43" s="3"/>
      <c r="D43" s="4"/>
      <c r="E43" s="97"/>
      <c r="F43" s="2"/>
      <c r="G43" s="98"/>
      <c r="H43" s="98"/>
      <c r="I43" s="7"/>
      <c r="J43" s="2"/>
      <c r="K43" s="98"/>
      <c r="L43" s="98"/>
      <c r="M43" s="20"/>
      <c r="N43" s="20"/>
    </row>
    <row r="44" spans="1:14" s="1" customFormat="1" ht="24" customHeight="1">
      <c r="A44" s="20">
        <v>18</v>
      </c>
      <c r="C44" s="3"/>
      <c r="D44" s="4"/>
      <c r="E44" s="97"/>
      <c r="F44" s="2"/>
      <c r="G44" s="98"/>
      <c r="H44" s="98"/>
      <c r="I44" s="7"/>
      <c r="J44" s="2"/>
      <c r="K44" s="98"/>
      <c r="L44" s="98"/>
      <c r="M44" s="20"/>
      <c r="N44" s="20"/>
    </row>
    <row r="45" spans="1:14" s="1" customFormat="1" ht="24" customHeight="1">
      <c r="A45" s="20">
        <v>19</v>
      </c>
      <c r="C45" s="3"/>
      <c r="D45" s="4"/>
      <c r="E45" s="97"/>
      <c r="F45" s="2"/>
      <c r="G45" s="98"/>
      <c r="H45" s="98"/>
      <c r="I45" s="7"/>
      <c r="J45" s="2"/>
      <c r="K45" s="98"/>
      <c r="L45" s="98"/>
      <c r="M45" s="20"/>
      <c r="N45" s="20"/>
    </row>
    <row r="46" spans="1:14" s="1" customFormat="1" ht="24" customHeight="1">
      <c r="A46" s="20">
        <v>20</v>
      </c>
      <c r="C46" s="3"/>
      <c r="D46" s="4"/>
      <c r="E46" s="97"/>
      <c r="F46" s="2"/>
      <c r="G46" s="98"/>
      <c r="H46" s="98"/>
      <c r="I46" s="7"/>
      <c r="J46" s="2"/>
      <c r="K46" s="98"/>
      <c r="L46" s="98"/>
      <c r="M46" s="20"/>
      <c r="N46" s="20"/>
    </row>
    <row r="47" spans="1:14" s="1" customFormat="1" ht="24" customHeight="1">
      <c r="A47" s="20">
        <v>21</v>
      </c>
      <c r="C47" s="3"/>
      <c r="D47" s="4"/>
      <c r="E47" s="97"/>
      <c r="F47" s="2"/>
      <c r="G47" s="98"/>
      <c r="H47" s="98"/>
      <c r="I47" s="7"/>
      <c r="J47" s="2"/>
      <c r="K47" s="98"/>
      <c r="L47" s="98"/>
      <c r="M47" s="20"/>
      <c r="N47" s="20"/>
    </row>
  </sheetData>
  <mergeCells count="2">
    <mergeCell ref="B2:B3"/>
    <mergeCell ref="M3:N3"/>
  </mergeCells>
  <phoneticPr fontId="6"/>
  <pageMargins left="0.59055118110236227" right="0.39370078740157483" top="0.78740157480314965" bottom="0.39370078740157483" header="0.31496062992125984" footer="0.31496062992125984"/>
  <pageSetup paperSize="9" fitToHeight="0" orientation="portrait" useFirstPageNumber="1" r:id="rId1"/>
  <headerFooter>
    <oddFooter>&amp;C&amp;"ＭＳ ゴシック,標準"&amp;9－　&amp;A -&amp;P/&amp;N　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J34"/>
  <sheetViews>
    <sheetView view="pageBreakPreview" topLeftCell="A27" zoomScale="60" zoomScaleNormal="100" workbookViewId="0">
      <selection activeCell="N33" sqref="N33"/>
    </sheetView>
  </sheetViews>
  <sheetFormatPr defaultColWidth="10.640625" defaultRowHeight="24" customHeight="1"/>
  <cols>
    <col min="1" max="1" width="1.92578125" style="20" customWidth="1"/>
    <col min="2" max="2" width="2.5703125" style="1" customWidth="1"/>
    <col min="3" max="3" width="14.5703125" style="3" customWidth="1"/>
    <col min="4" max="4" width="15.5703125" style="4" customWidth="1"/>
    <col min="5" max="5" width="5.0703125" style="97" customWidth="1"/>
    <col min="6" max="6" width="4.0703125" style="2" customWidth="1"/>
    <col min="7" max="7" width="6.5703125" style="98" customWidth="1"/>
    <col min="8" max="8" width="9.5703125" style="98" customWidth="1"/>
    <col min="9" max="9" width="14.5703125" style="20" customWidth="1"/>
    <col min="10" max="10" width="1.0703125" style="20" customWidth="1"/>
    <col min="11" max="16384" width="10.640625" style="20"/>
  </cols>
  <sheetData>
    <row r="1" spans="1:10" s="98" customFormat="1" ht="25.5" customHeight="1">
      <c r="A1" s="20"/>
      <c r="B1" s="46"/>
      <c r="C1" s="41" t="s">
        <v>652</v>
      </c>
      <c r="D1" s="42"/>
      <c r="E1" s="114"/>
      <c r="F1" s="38"/>
      <c r="G1" s="115"/>
      <c r="H1" s="116"/>
      <c r="I1" s="45"/>
      <c r="J1" s="12"/>
    </row>
    <row r="2" spans="1:10" s="98" customFormat="1" ht="15" customHeight="1">
      <c r="A2" s="20"/>
      <c r="B2" s="170" t="s">
        <v>396</v>
      </c>
      <c r="C2" s="64"/>
      <c r="D2" s="65"/>
      <c r="E2" s="48"/>
      <c r="F2" s="49"/>
      <c r="G2" s="50" t="s">
        <v>3</v>
      </c>
      <c r="H2" s="50"/>
      <c r="I2" s="64"/>
      <c r="J2" s="53"/>
    </row>
    <row r="3" spans="1:10" s="98" customFormat="1" ht="15" customHeight="1">
      <c r="B3" s="174"/>
      <c r="C3" s="62" t="s">
        <v>10</v>
      </c>
      <c r="D3" s="63" t="s">
        <v>16</v>
      </c>
      <c r="E3" s="54" t="s">
        <v>15</v>
      </c>
      <c r="F3" s="55" t="s">
        <v>12</v>
      </c>
      <c r="G3" s="56" t="s">
        <v>13</v>
      </c>
      <c r="H3" s="56" t="s">
        <v>14</v>
      </c>
      <c r="I3" s="62" t="s">
        <v>11</v>
      </c>
      <c r="J3" s="58"/>
    </row>
    <row r="4" spans="1:10" ht="24" customHeight="1">
      <c r="A4" s="20">
        <v>1</v>
      </c>
      <c r="B4" s="14"/>
      <c r="C4" s="117">
        <v>-1</v>
      </c>
      <c r="D4" s="11"/>
      <c r="E4" s="66"/>
      <c r="F4" s="21"/>
      <c r="G4" s="68"/>
      <c r="H4" s="68"/>
      <c r="I4" s="18"/>
      <c r="J4" s="12"/>
    </row>
    <row r="5" spans="1:10" ht="24" customHeight="1">
      <c r="A5" s="20">
        <f>A4+1</f>
        <v>2</v>
      </c>
      <c r="B5" s="14"/>
      <c r="C5" s="11" t="s">
        <v>620</v>
      </c>
      <c r="D5" s="11"/>
      <c r="E5" s="69"/>
      <c r="F5" s="21"/>
      <c r="G5" s="67"/>
      <c r="H5" s="68"/>
      <c r="I5" s="18"/>
      <c r="J5" s="12"/>
    </row>
    <row r="6" spans="1:10" ht="24" customHeight="1">
      <c r="A6" s="20">
        <f t="shared" ref="A6:A34" si="0">A5+1</f>
        <v>3</v>
      </c>
      <c r="B6" s="14"/>
      <c r="C6" s="11" t="s">
        <v>289</v>
      </c>
      <c r="D6" s="11" t="s">
        <v>655</v>
      </c>
      <c r="E6" s="66">
        <v>17.8</v>
      </c>
      <c r="F6" s="21" t="s">
        <v>104</v>
      </c>
      <c r="G6" s="67"/>
      <c r="H6" s="68"/>
      <c r="I6" s="23"/>
      <c r="J6" s="12"/>
    </row>
    <row r="7" spans="1:10" ht="24" customHeight="1">
      <c r="A7" s="20">
        <f t="shared" si="0"/>
        <v>4</v>
      </c>
      <c r="B7" s="14"/>
      <c r="C7" s="11" t="s">
        <v>290</v>
      </c>
      <c r="D7" s="11" t="s">
        <v>655</v>
      </c>
      <c r="E7" s="66">
        <v>2.1</v>
      </c>
      <c r="F7" s="21" t="s">
        <v>104</v>
      </c>
      <c r="G7" s="67"/>
      <c r="H7" s="68"/>
      <c r="I7" s="23"/>
      <c r="J7" s="12"/>
    </row>
    <row r="8" spans="1:10" ht="24" customHeight="1">
      <c r="A8" s="20">
        <f t="shared" si="0"/>
        <v>5</v>
      </c>
      <c r="B8" s="14"/>
      <c r="C8" s="11" t="s">
        <v>503</v>
      </c>
      <c r="D8" s="11" t="s">
        <v>656</v>
      </c>
      <c r="E8" s="66">
        <v>40.700000000000003</v>
      </c>
      <c r="F8" s="21" t="s">
        <v>104</v>
      </c>
      <c r="G8" s="67"/>
      <c r="H8" s="68"/>
      <c r="I8" s="23"/>
      <c r="J8" s="12"/>
    </row>
    <row r="9" spans="1:10" ht="24" customHeight="1">
      <c r="A9" s="20">
        <f t="shared" si="0"/>
        <v>6</v>
      </c>
      <c r="B9" s="14"/>
      <c r="C9" s="11" t="s">
        <v>103</v>
      </c>
      <c r="D9" s="11" t="s">
        <v>655</v>
      </c>
      <c r="E9" s="69">
        <v>55</v>
      </c>
      <c r="F9" s="21" t="s">
        <v>104</v>
      </c>
      <c r="G9" s="67"/>
      <c r="H9" s="68"/>
      <c r="I9" s="23"/>
      <c r="J9" s="12"/>
    </row>
    <row r="10" spans="1:10" ht="24" customHeight="1">
      <c r="A10" s="20">
        <f t="shared" si="0"/>
        <v>7</v>
      </c>
      <c r="B10" s="14"/>
      <c r="C10" s="24" t="s">
        <v>605</v>
      </c>
      <c r="D10" s="11" t="s">
        <v>657</v>
      </c>
      <c r="E10" s="69">
        <v>3.7</v>
      </c>
      <c r="F10" s="21" t="s">
        <v>59</v>
      </c>
      <c r="G10" s="67"/>
      <c r="H10" s="68"/>
      <c r="I10" s="23"/>
      <c r="J10" s="12"/>
    </row>
    <row r="11" spans="1:10" ht="24" customHeight="1">
      <c r="A11" s="20">
        <f t="shared" si="0"/>
        <v>8</v>
      </c>
      <c r="B11" s="14"/>
      <c r="C11" s="21" t="s">
        <v>653</v>
      </c>
      <c r="D11" s="11"/>
      <c r="E11" s="69"/>
      <c r="F11" s="17"/>
      <c r="G11" s="67"/>
      <c r="H11" s="68"/>
      <c r="I11" s="23"/>
      <c r="J11" s="12"/>
    </row>
    <row r="12" spans="1:10" ht="24" customHeight="1">
      <c r="A12" s="20">
        <f t="shared" si="0"/>
        <v>9</v>
      </c>
      <c r="B12" s="14"/>
      <c r="C12" s="21"/>
      <c r="D12" s="11"/>
      <c r="E12" s="69"/>
      <c r="F12" s="17"/>
      <c r="G12" s="67"/>
      <c r="H12" s="68"/>
      <c r="I12" s="23"/>
      <c r="J12" s="12"/>
    </row>
    <row r="13" spans="1:10" ht="24" customHeight="1">
      <c r="A13" s="20" t="e">
        <f>#REF!+1</f>
        <v>#REF!</v>
      </c>
      <c r="B13" s="14"/>
      <c r="C13" s="117">
        <v>2</v>
      </c>
      <c r="D13" s="11"/>
      <c r="E13" s="66"/>
      <c r="F13" s="21"/>
      <c r="G13" s="67"/>
      <c r="H13" s="68"/>
      <c r="I13" s="18"/>
      <c r="J13" s="12"/>
    </row>
    <row r="14" spans="1:10" ht="24" customHeight="1">
      <c r="A14" s="20" t="e">
        <f t="shared" si="0"/>
        <v>#REF!</v>
      </c>
      <c r="B14" s="14"/>
      <c r="C14" s="11" t="s">
        <v>885</v>
      </c>
      <c r="D14" s="11"/>
      <c r="E14" s="66"/>
      <c r="F14" s="21"/>
      <c r="G14" s="67"/>
      <c r="H14" s="68"/>
      <c r="I14" s="23"/>
      <c r="J14" s="12"/>
    </row>
    <row r="15" spans="1:10" ht="24" customHeight="1">
      <c r="A15" s="20" t="e">
        <f t="shared" si="0"/>
        <v>#REF!</v>
      </c>
      <c r="B15" s="14"/>
      <c r="C15" s="11" t="s">
        <v>885</v>
      </c>
      <c r="D15" s="110" t="s">
        <v>658</v>
      </c>
      <c r="E15" s="66">
        <v>1</v>
      </c>
      <c r="F15" s="21" t="s">
        <v>641</v>
      </c>
      <c r="G15" s="67"/>
      <c r="H15" s="68"/>
      <c r="I15" s="23"/>
      <c r="J15" s="12"/>
    </row>
    <row r="16" spans="1:10" ht="24" customHeight="1">
      <c r="A16" s="20" t="e">
        <f t="shared" si="0"/>
        <v>#REF!</v>
      </c>
      <c r="B16" s="14"/>
      <c r="C16" s="11" t="s">
        <v>885</v>
      </c>
      <c r="D16" s="110" t="s">
        <v>659</v>
      </c>
      <c r="E16" s="66">
        <v>2</v>
      </c>
      <c r="F16" s="21" t="s">
        <v>641</v>
      </c>
      <c r="G16" s="67"/>
      <c r="H16" s="68"/>
      <c r="I16" s="23"/>
      <c r="J16" s="12"/>
    </row>
    <row r="17" spans="1:10" ht="24" customHeight="1">
      <c r="A17" s="20" t="e">
        <f>A16+1</f>
        <v>#REF!</v>
      </c>
      <c r="B17" s="14"/>
      <c r="C17" s="21" t="s">
        <v>653</v>
      </c>
      <c r="D17" s="11"/>
      <c r="E17" s="69"/>
      <c r="F17" s="21"/>
      <c r="G17" s="67"/>
      <c r="H17" s="68"/>
      <c r="I17" s="18"/>
      <c r="J17" s="12"/>
    </row>
    <row r="18" spans="1:10" ht="24" customHeight="1">
      <c r="A18" s="20" t="e">
        <f t="shared" si="0"/>
        <v>#REF!</v>
      </c>
      <c r="B18" s="14"/>
      <c r="C18" s="21"/>
      <c r="D18" s="11"/>
      <c r="E18" s="69"/>
      <c r="F18" s="21"/>
      <c r="G18" s="67"/>
      <c r="H18" s="68"/>
      <c r="I18" s="18"/>
      <c r="J18" s="12"/>
    </row>
    <row r="19" spans="1:10" ht="24" customHeight="1">
      <c r="A19" s="20" t="e">
        <f>#REF!+1</f>
        <v>#REF!</v>
      </c>
      <c r="B19" s="14"/>
      <c r="C19" s="117">
        <v>3</v>
      </c>
      <c r="D19" s="11"/>
      <c r="E19" s="93"/>
      <c r="F19" s="21"/>
      <c r="G19" s="67"/>
      <c r="H19" s="68"/>
      <c r="I19" s="23"/>
      <c r="J19" s="12"/>
    </row>
    <row r="20" spans="1:10" ht="24" customHeight="1">
      <c r="A20" s="20" t="e">
        <f t="shared" si="0"/>
        <v>#REF!</v>
      </c>
      <c r="B20" s="14"/>
      <c r="C20" s="104" t="s">
        <v>886</v>
      </c>
      <c r="D20" s="11"/>
      <c r="E20" s="93"/>
      <c r="F20" s="21"/>
      <c r="G20" s="67"/>
      <c r="H20" s="68"/>
      <c r="I20" s="23"/>
      <c r="J20" s="12"/>
    </row>
    <row r="21" spans="1:10" ht="24" customHeight="1">
      <c r="A21" s="20" t="e">
        <f t="shared" si="0"/>
        <v>#REF!</v>
      </c>
      <c r="B21" s="14"/>
      <c r="C21" s="104" t="s">
        <v>886</v>
      </c>
      <c r="D21" s="11" t="s">
        <v>422</v>
      </c>
      <c r="E21" s="66">
        <v>12</v>
      </c>
      <c r="F21" s="21" t="s">
        <v>107</v>
      </c>
      <c r="G21" s="67"/>
      <c r="H21" s="68"/>
      <c r="I21" s="23"/>
      <c r="J21" s="12"/>
    </row>
    <row r="22" spans="1:10" ht="24" customHeight="1">
      <c r="A22" s="20" t="e">
        <f>A21+1</f>
        <v>#REF!</v>
      </c>
      <c r="B22" s="14"/>
      <c r="C22" s="104" t="s">
        <v>886</v>
      </c>
      <c r="D22" s="11" t="s">
        <v>423</v>
      </c>
      <c r="E22" s="66">
        <v>5</v>
      </c>
      <c r="F22" s="21" t="s">
        <v>107</v>
      </c>
      <c r="G22" s="67"/>
      <c r="H22" s="68"/>
      <c r="I22" s="23"/>
      <c r="J22" s="12"/>
    </row>
    <row r="23" spans="1:10" ht="24" customHeight="1">
      <c r="A23" s="20" t="e">
        <f t="shared" si="0"/>
        <v>#REF!</v>
      </c>
      <c r="B23" s="14"/>
      <c r="C23" s="104" t="s">
        <v>886</v>
      </c>
      <c r="D23" s="11" t="s">
        <v>424</v>
      </c>
      <c r="E23" s="66">
        <v>2</v>
      </c>
      <c r="F23" s="21" t="s">
        <v>107</v>
      </c>
      <c r="G23" s="67"/>
      <c r="H23" s="68"/>
      <c r="I23" s="23"/>
      <c r="J23" s="12"/>
    </row>
    <row r="24" spans="1:10" ht="24" customHeight="1">
      <c r="A24" s="20" t="e">
        <f t="shared" si="0"/>
        <v>#REF!</v>
      </c>
      <c r="B24" s="14"/>
      <c r="C24" s="104" t="s">
        <v>886</v>
      </c>
      <c r="D24" s="11" t="s">
        <v>425</v>
      </c>
      <c r="E24" s="66">
        <v>1</v>
      </c>
      <c r="F24" s="21" t="s">
        <v>107</v>
      </c>
      <c r="G24" s="67"/>
      <c r="H24" s="68"/>
      <c r="I24" s="23"/>
      <c r="J24" s="12"/>
    </row>
    <row r="25" spans="1:10" ht="24" customHeight="1">
      <c r="A25" s="20" t="e">
        <f t="shared" si="0"/>
        <v>#REF!</v>
      </c>
      <c r="B25" s="14"/>
      <c r="C25" s="21"/>
      <c r="D25" s="11"/>
      <c r="E25" s="66"/>
      <c r="F25" s="21"/>
      <c r="G25" s="67"/>
      <c r="H25" s="68"/>
      <c r="I25" s="18"/>
      <c r="J25" s="12"/>
    </row>
    <row r="26" spans="1:10" ht="24" customHeight="1">
      <c r="A26" s="20" t="e">
        <f t="shared" si="0"/>
        <v>#REF!</v>
      </c>
      <c r="B26" s="14"/>
      <c r="C26" s="21" t="s">
        <v>653</v>
      </c>
      <c r="D26" s="11"/>
      <c r="E26" s="66"/>
      <c r="F26" s="21"/>
      <c r="G26" s="67"/>
      <c r="H26" s="68"/>
      <c r="I26" s="18"/>
      <c r="J26" s="12"/>
    </row>
    <row r="27" spans="1:10" ht="24" customHeight="1">
      <c r="A27" s="20" t="e">
        <f t="shared" si="0"/>
        <v>#REF!</v>
      </c>
      <c r="B27" s="14"/>
      <c r="C27" s="21"/>
      <c r="D27" s="11"/>
      <c r="E27" s="66"/>
      <c r="F27" s="21"/>
      <c r="G27" s="67"/>
      <c r="H27" s="68"/>
      <c r="I27" s="18"/>
      <c r="J27" s="12"/>
    </row>
    <row r="28" spans="1:10" ht="24" customHeight="1">
      <c r="A28" s="20" t="e">
        <f t="shared" si="0"/>
        <v>#REF!</v>
      </c>
      <c r="B28" s="14"/>
      <c r="C28" s="117">
        <v>4</v>
      </c>
      <c r="D28" s="11"/>
      <c r="E28" s="66"/>
      <c r="F28" s="21"/>
      <c r="G28" s="67"/>
      <c r="H28" s="68"/>
      <c r="I28" s="18"/>
      <c r="J28" s="12"/>
    </row>
    <row r="29" spans="1:10" ht="24" customHeight="1">
      <c r="A29" s="20" t="e">
        <f t="shared" si="0"/>
        <v>#REF!</v>
      </c>
      <c r="B29" s="14"/>
      <c r="C29" s="21" t="s">
        <v>827</v>
      </c>
      <c r="D29" s="11"/>
      <c r="E29" s="66"/>
      <c r="F29" s="21"/>
      <c r="G29" s="67"/>
      <c r="H29" s="68"/>
      <c r="I29" s="23"/>
      <c r="J29" s="12"/>
    </row>
    <row r="30" spans="1:10" ht="24" customHeight="1">
      <c r="A30" s="20" t="e">
        <f t="shared" si="0"/>
        <v>#REF!</v>
      </c>
      <c r="B30" s="14"/>
      <c r="C30" s="175" t="s">
        <v>828</v>
      </c>
      <c r="D30" s="11" t="s">
        <v>830</v>
      </c>
      <c r="E30" s="66">
        <v>5</v>
      </c>
      <c r="F30" s="21" t="s">
        <v>832</v>
      </c>
      <c r="G30" s="67"/>
      <c r="H30" s="68"/>
      <c r="I30" s="18"/>
      <c r="J30" s="12"/>
    </row>
    <row r="31" spans="1:10" ht="24" customHeight="1">
      <c r="A31" s="20" t="e">
        <f t="shared" si="0"/>
        <v>#REF!</v>
      </c>
      <c r="B31" s="14"/>
      <c r="C31" s="176"/>
      <c r="D31" s="11" t="s">
        <v>831</v>
      </c>
      <c r="E31" s="66">
        <v>1</v>
      </c>
      <c r="F31" s="21" t="s">
        <v>833</v>
      </c>
      <c r="G31" s="67"/>
      <c r="H31" s="68"/>
      <c r="I31" s="18"/>
      <c r="J31" s="12"/>
    </row>
    <row r="32" spans="1:10" ht="24" customHeight="1">
      <c r="A32" s="20">
        <v>1</v>
      </c>
      <c r="B32" s="14"/>
      <c r="C32" s="177"/>
      <c r="D32" s="11" t="s">
        <v>834</v>
      </c>
      <c r="E32" s="66">
        <v>1</v>
      </c>
      <c r="F32" s="21" t="s">
        <v>833</v>
      </c>
      <c r="G32" s="67"/>
      <c r="H32" s="68"/>
      <c r="I32" s="18"/>
      <c r="J32" s="12"/>
    </row>
    <row r="33" spans="1:10" ht="24" customHeight="1">
      <c r="A33" s="20">
        <f t="shared" si="0"/>
        <v>2</v>
      </c>
      <c r="B33" s="14"/>
      <c r="C33" s="10"/>
      <c r="D33" s="11"/>
      <c r="E33" s="66"/>
      <c r="F33" s="21"/>
      <c r="G33" s="67"/>
      <c r="H33" s="68"/>
      <c r="I33" s="23"/>
      <c r="J33" s="12"/>
    </row>
    <row r="34" spans="1:10" ht="24" customHeight="1">
      <c r="A34" s="20">
        <f t="shared" si="0"/>
        <v>3</v>
      </c>
      <c r="B34" s="14"/>
      <c r="C34" s="21" t="s">
        <v>829</v>
      </c>
      <c r="D34" s="11"/>
      <c r="E34" s="66"/>
      <c r="F34" s="21"/>
      <c r="G34" s="67"/>
      <c r="H34" s="68"/>
      <c r="I34" s="23"/>
      <c r="J34" s="12"/>
    </row>
  </sheetData>
  <mergeCells count="2">
    <mergeCell ref="B2:B3"/>
    <mergeCell ref="C30:C32"/>
  </mergeCells>
  <phoneticPr fontId="6"/>
  <pageMargins left="0.59055118110236227" right="0.39370078740157483" top="0.78740157480314965" bottom="0.39370078740157483" header="0.31496062992125984" footer="0.31496062992125984"/>
  <pageSetup paperSize="9" orientation="portrait" blackAndWhite="1" useFirstPageNumber="1" r:id="rId1"/>
  <headerFooter>
    <oddFooter>&amp;C&amp;"ＭＳ ゴシック,標準"&amp;9－ &amp;A-&amp;P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4"/>
  <sheetViews>
    <sheetView topLeftCell="A10" zoomScaleNormal="100" workbookViewId="0">
      <selection activeCell="G19" sqref="G19"/>
    </sheetView>
  </sheetViews>
  <sheetFormatPr defaultColWidth="10.640625" defaultRowHeight="21.9" customHeight="1"/>
  <cols>
    <col min="1" max="1" width="1.92578125" style="20" customWidth="1"/>
    <col min="2" max="2" width="2.5703125" style="1" customWidth="1"/>
    <col min="3" max="3" width="14.5703125" style="3" customWidth="1"/>
    <col min="4" max="4" width="20.5703125" style="4" customWidth="1"/>
    <col min="5" max="5" width="5.0703125" style="6" customWidth="1"/>
    <col min="6" max="6" width="4.0703125" style="2" customWidth="1"/>
    <col min="7" max="7" width="6.5703125" style="5" customWidth="1"/>
    <col min="8" max="8" width="9.5703125" style="5" customWidth="1"/>
    <col min="9" max="9" width="7" style="7" hidden="1" customWidth="1"/>
    <col min="10" max="10" width="4.35546875" style="2" hidden="1" customWidth="1"/>
    <col min="11" max="11" width="8.5703125" style="5" hidden="1" customWidth="1"/>
    <col min="12" max="12" width="5.92578125" style="5" hidden="1" customWidth="1"/>
    <col min="13" max="13" width="9.5703125" style="20" customWidth="1"/>
    <col min="14" max="14" width="1.0703125" style="20" customWidth="1"/>
    <col min="15" max="18" width="10.42578125" style="20" customWidth="1"/>
    <col min="19" max="16384" width="10.640625" style="20"/>
  </cols>
  <sheetData>
    <row r="1" spans="1:19" ht="12.75" customHeight="1">
      <c r="B1" s="27"/>
      <c r="C1" s="28" t="s">
        <v>542</v>
      </c>
      <c r="D1" s="29"/>
      <c r="E1" s="30"/>
      <c r="F1" s="31"/>
      <c r="G1" s="32"/>
      <c r="H1" s="32"/>
      <c r="I1" s="33"/>
      <c r="J1" s="31"/>
      <c r="K1" s="32"/>
      <c r="L1" s="32"/>
      <c r="M1" s="34"/>
      <c r="N1" s="35"/>
      <c r="O1" s="136"/>
      <c r="P1" s="136"/>
      <c r="Q1" s="136"/>
      <c r="R1" s="136"/>
    </row>
    <row r="2" spans="1:19" ht="12.75" customHeight="1">
      <c r="B2" s="36"/>
      <c r="C2" s="3" t="s">
        <v>40</v>
      </c>
      <c r="N2" s="37"/>
    </row>
    <row r="3" spans="1:19" ht="15" customHeight="1">
      <c r="B3" s="170" t="s">
        <v>396</v>
      </c>
      <c r="C3" s="64"/>
      <c r="D3" s="65"/>
      <c r="E3" s="73"/>
      <c r="F3" s="74"/>
      <c r="G3" s="75" t="s">
        <v>395</v>
      </c>
      <c r="H3" s="75"/>
      <c r="I3" s="51"/>
      <c r="J3" s="49"/>
      <c r="K3" s="50" t="s">
        <v>4</v>
      </c>
      <c r="L3" s="52"/>
      <c r="M3" s="64"/>
      <c r="N3" s="53"/>
    </row>
    <row r="4" spans="1:19" ht="15" customHeight="1">
      <c r="B4" s="171"/>
      <c r="C4" s="62" t="s">
        <v>10</v>
      </c>
      <c r="D4" s="63" t="s">
        <v>16</v>
      </c>
      <c r="E4" s="76" t="s">
        <v>15</v>
      </c>
      <c r="F4" s="77" t="s">
        <v>12</v>
      </c>
      <c r="G4" s="78" t="s">
        <v>13</v>
      </c>
      <c r="H4" s="78" t="s">
        <v>14</v>
      </c>
      <c r="I4" s="57" t="s">
        <v>15</v>
      </c>
      <c r="J4" s="55" t="s">
        <v>12</v>
      </c>
      <c r="K4" s="56" t="s">
        <v>13</v>
      </c>
      <c r="L4" s="56" t="s">
        <v>14</v>
      </c>
      <c r="M4" s="172" t="s">
        <v>11</v>
      </c>
      <c r="N4" s="173"/>
    </row>
    <row r="5" spans="1:19" ht="24" customHeight="1">
      <c r="A5" s="20">
        <v>1</v>
      </c>
      <c r="B5" s="14"/>
      <c r="C5" s="10" t="s">
        <v>5</v>
      </c>
      <c r="D5" s="11"/>
      <c r="E5" s="118"/>
      <c r="F5" s="21"/>
      <c r="G5" s="15"/>
      <c r="H5" s="119"/>
      <c r="I5" s="22"/>
      <c r="J5" s="21"/>
      <c r="K5" s="15"/>
      <c r="L5" s="119"/>
      <c r="M5" s="18"/>
      <c r="N5" s="12"/>
    </row>
    <row r="6" spans="1:19" ht="24" customHeight="1">
      <c r="A6" s="20">
        <v>2</v>
      </c>
      <c r="B6" s="120" t="s">
        <v>43</v>
      </c>
      <c r="C6" s="10" t="s">
        <v>145</v>
      </c>
      <c r="D6" s="11" t="s">
        <v>241</v>
      </c>
      <c r="E6" s="121">
        <v>1</v>
      </c>
      <c r="F6" s="21" t="s">
        <v>20</v>
      </c>
      <c r="G6" s="15"/>
      <c r="H6" s="15"/>
      <c r="I6" s="22"/>
      <c r="J6" s="21"/>
      <c r="K6" s="15"/>
      <c r="L6" s="119"/>
      <c r="M6" s="18"/>
      <c r="N6" s="12"/>
    </row>
    <row r="7" spans="1:19" ht="24" customHeight="1">
      <c r="A7" s="20">
        <v>3</v>
      </c>
      <c r="B7" s="120" t="s">
        <v>54</v>
      </c>
      <c r="C7" s="10" t="s">
        <v>146</v>
      </c>
      <c r="D7" s="11" t="s">
        <v>147</v>
      </c>
      <c r="E7" s="121">
        <v>1</v>
      </c>
      <c r="F7" s="21" t="s">
        <v>19</v>
      </c>
      <c r="G7" s="15"/>
      <c r="H7" s="15"/>
      <c r="I7" s="22"/>
      <c r="J7" s="21"/>
      <c r="K7" s="15"/>
      <c r="L7" s="119"/>
      <c r="M7" s="18"/>
      <c r="N7" s="12"/>
    </row>
    <row r="8" spans="1:19" ht="24" customHeight="1">
      <c r="A8" s="20">
        <v>4</v>
      </c>
      <c r="B8" s="120" t="s">
        <v>55</v>
      </c>
      <c r="C8" s="11" t="s">
        <v>397</v>
      </c>
      <c r="D8" s="11" t="s">
        <v>242</v>
      </c>
      <c r="E8" s="121">
        <v>1</v>
      </c>
      <c r="F8" s="21" t="s">
        <v>19</v>
      </c>
      <c r="G8" s="15"/>
      <c r="H8" s="119"/>
      <c r="I8" s="22"/>
      <c r="J8" s="21"/>
      <c r="K8" s="15"/>
      <c r="L8" s="119"/>
      <c r="M8" s="18"/>
      <c r="N8" s="12"/>
    </row>
    <row r="9" spans="1:19" ht="24" customHeight="1">
      <c r="A9" s="20">
        <v>5</v>
      </c>
      <c r="B9" s="120" t="s">
        <v>56</v>
      </c>
      <c r="C9" s="10" t="s">
        <v>593</v>
      </c>
      <c r="D9" s="11" t="s">
        <v>243</v>
      </c>
      <c r="E9" s="121">
        <v>1</v>
      </c>
      <c r="F9" s="21" t="s">
        <v>19</v>
      </c>
      <c r="G9" s="15"/>
      <c r="H9" s="119"/>
      <c r="I9" s="22"/>
      <c r="J9" s="21"/>
      <c r="K9" s="15"/>
      <c r="L9" s="119"/>
      <c r="M9" s="18"/>
      <c r="N9" s="12"/>
      <c r="S9" s="2"/>
    </row>
    <row r="10" spans="1:19" ht="24" customHeight="1">
      <c r="A10" s="20">
        <v>6</v>
      </c>
      <c r="B10" s="120" t="s">
        <v>57</v>
      </c>
      <c r="C10" s="10" t="s">
        <v>244</v>
      </c>
      <c r="D10" s="11" t="s">
        <v>245</v>
      </c>
      <c r="E10" s="121">
        <v>1</v>
      </c>
      <c r="F10" s="21" t="s">
        <v>19</v>
      </c>
      <c r="G10" s="15"/>
      <c r="H10" s="119"/>
      <c r="I10" s="22"/>
      <c r="J10" s="21"/>
      <c r="K10" s="15"/>
      <c r="L10" s="119"/>
      <c r="M10" s="18"/>
      <c r="N10" s="12"/>
    </row>
    <row r="11" spans="1:19" ht="24" customHeight="1">
      <c r="A11" s="20">
        <v>7</v>
      </c>
      <c r="B11" s="120" t="s">
        <v>841</v>
      </c>
      <c r="C11" s="10" t="s">
        <v>398</v>
      </c>
      <c r="D11" s="11"/>
      <c r="E11" s="121">
        <v>1</v>
      </c>
      <c r="F11" s="21" t="s">
        <v>19</v>
      </c>
      <c r="G11" s="15"/>
      <c r="H11" s="119"/>
      <c r="I11" s="22"/>
      <c r="J11" s="21"/>
      <c r="K11" s="15"/>
      <c r="L11" s="119"/>
      <c r="M11" s="18"/>
      <c r="N11" s="12"/>
    </row>
    <row r="12" spans="1:19" ht="24" customHeight="1">
      <c r="A12" s="20">
        <v>8</v>
      </c>
      <c r="B12" s="120" t="s">
        <v>842</v>
      </c>
      <c r="C12" s="10" t="s">
        <v>399</v>
      </c>
      <c r="D12" s="11"/>
      <c r="E12" s="121">
        <v>1</v>
      </c>
      <c r="F12" s="21" t="s">
        <v>19</v>
      </c>
      <c r="G12" s="15"/>
      <c r="H12" s="119"/>
      <c r="I12" s="22"/>
      <c r="J12" s="21"/>
      <c r="K12" s="15"/>
      <c r="L12" s="119"/>
      <c r="M12" s="18"/>
      <c r="N12" s="12"/>
    </row>
    <row r="13" spans="1:19" ht="24" customHeight="1">
      <c r="A13" s="20">
        <v>9</v>
      </c>
      <c r="B13" s="120"/>
      <c r="C13" s="10"/>
      <c r="D13" s="11"/>
      <c r="E13" s="121"/>
      <c r="F13" s="21"/>
      <c r="G13" s="15"/>
      <c r="H13" s="103"/>
      <c r="I13" s="22"/>
      <c r="J13" s="21"/>
      <c r="K13" s="15"/>
      <c r="L13" s="119"/>
      <c r="M13" s="18"/>
      <c r="N13" s="12"/>
    </row>
    <row r="14" spans="1:19" ht="24" customHeight="1">
      <c r="A14" s="20">
        <v>10</v>
      </c>
      <c r="B14" s="120"/>
      <c r="C14" s="10"/>
      <c r="D14" s="11"/>
      <c r="E14" s="121"/>
      <c r="F14" s="21"/>
      <c r="G14" s="15"/>
      <c r="H14" s="119"/>
      <c r="I14" s="22"/>
      <c r="J14" s="21"/>
      <c r="K14" s="15"/>
      <c r="L14" s="119"/>
      <c r="M14" s="18"/>
      <c r="N14" s="12"/>
    </row>
    <row r="15" spans="1:19" ht="24" customHeight="1">
      <c r="A15" s="20">
        <v>11</v>
      </c>
      <c r="B15" s="120"/>
      <c r="C15" s="10"/>
      <c r="D15" s="11"/>
      <c r="E15" s="121"/>
      <c r="F15" s="21"/>
      <c r="G15" s="15"/>
      <c r="H15" s="103"/>
      <c r="I15" s="22"/>
      <c r="J15" s="21"/>
      <c r="K15" s="15"/>
      <c r="L15" s="119"/>
      <c r="M15" s="18"/>
      <c r="N15" s="12"/>
    </row>
    <row r="16" spans="1:19" ht="24" customHeight="1">
      <c r="A16" s="20">
        <v>12</v>
      </c>
      <c r="B16" s="120"/>
      <c r="C16" s="10"/>
      <c r="D16" s="11"/>
      <c r="E16" s="121"/>
      <c r="F16" s="21"/>
      <c r="G16" s="15"/>
      <c r="H16" s="119"/>
      <c r="I16" s="22"/>
      <c r="J16" s="21"/>
      <c r="K16" s="15"/>
      <c r="L16" s="119"/>
      <c r="M16" s="18"/>
      <c r="N16" s="12"/>
    </row>
    <row r="17" spans="1:19" ht="24" customHeight="1">
      <c r="A17" s="20">
        <v>13</v>
      </c>
      <c r="B17" s="120"/>
      <c r="C17" s="10" t="s">
        <v>32</v>
      </c>
      <c r="D17" s="122"/>
      <c r="E17" s="121"/>
      <c r="F17" s="21"/>
      <c r="G17" s="15"/>
      <c r="H17" s="123"/>
      <c r="I17" s="22"/>
      <c r="J17" s="21"/>
      <c r="K17" s="15"/>
      <c r="L17" s="119"/>
      <c r="M17" s="137">
        <v>8.1</v>
      </c>
      <c r="N17" s="12"/>
    </row>
    <row r="18" spans="1:19" ht="24" customHeight="1">
      <c r="A18" s="20">
        <v>14</v>
      </c>
      <c r="B18" s="14"/>
      <c r="C18" s="10"/>
      <c r="D18" s="122"/>
      <c r="E18" s="121"/>
      <c r="F18" s="21"/>
      <c r="G18" s="15"/>
      <c r="H18" s="119"/>
      <c r="I18" s="47"/>
      <c r="J18" s="21"/>
      <c r="K18" s="15"/>
      <c r="L18" s="119"/>
      <c r="M18" s="18"/>
      <c r="N18" s="12"/>
    </row>
    <row r="19" spans="1:19" ht="24" customHeight="1">
      <c r="A19" s="20">
        <v>15</v>
      </c>
      <c r="B19" s="14"/>
      <c r="C19" s="24" t="s">
        <v>37</v>
      </c>
      <c r="D19" s="24"/>
      <c r="E19" s="24"/>
      <c r="F19" s="24"/>
      <c r="G19" s="21"/>
      <c r="H19" s="24"/>
      <c r="I19" s="22"/>
      <c r="J19" s="21"/>
      <c r="K19" s="15"/>
      <c r="L19" s="119"/>
      <c r="M19" s="18"/>
      <c r="N19" s="12"/>
    </row>
    <row r="20" spans="1:19" ht="24" customHeight="1">
      <c r="A20" s="20">
        <v>16</v>
      </c>
      <c r="B20" s="124" t="s">
        <v>22</v>
      </c>
      <c r="C20" s="10" t="s">
        <v>7</v>
      </c>
      <c r="D20" s="122" t="s">
        <v>28</v>
      </c>
      <c r="E20" s="121">
        <v>1</v>
      </c>
      <c r="F20" s="21" t="s">
        <v>6</v>
      </c>
      <c r="G20" s="15"/>
      <c r="H20" s="119"/>
      <c r="I20" s="22"/>
      <c r="J20" s="21"/>
      <c r="K20" s="15"/>
      <c r="L20" s="119"/>
      <c r="M20" s="18"/>
      <c r="N20" s="12"/>
    </row>
    <row r="21" spans="1:19" ht="24" customHeight="1">
      <c r="A21" s="20">
        <v>17</v>
      </c>
      <c r="B21" s="124"/>
      <c r="C21" s="10" t="s">
        <v>25</v>
      </c>
      <c r="D21" s="11" t="s">
        <v>8</v>
      </c>
      <c r="E21" s="121" t="s">
        <v>21</v>
      </c>
      <c r="F21" s="21" t="s">
        <v>9</v>
      </c>
      <c r="G21" s="125"/>
      <c r="H21" s="119"/>
      <c r="I21" s="47"/>
      <c r="J21" s="21"/>
      <c r="K21" s="15"/>
      <c r="L21" s="119"/>
      <c r="M21" s="18"/>
      <c r="N21" s="12"/>
      <c r="P21" s="71"/>
    </row>
    <row r="22" spans="1:19" ht="24" customHeight="1">
      <c r="A22" s="20">
        <v>18</v>
      </c>
      <c r="B22" s="124"/>
      <c r="C22" s="10" t="s">
        <v>26</v>
      </c>
      <c r="D22" s="11" t="s">
        <v>27</v>
      </c>
      <c r="E22" s="121" t="s">
        <v>29</v>
      </c>
      <c r="F22" s="21" t="s">
        <v>9</v>
      </c>
      <c r="G22" s="125"/>
      <c r="H22" s="15"/>
      <c r="I22" s="47"/>
      <c r="J22" s="21"/>
      <c r="K22" s="15"/>
      <c r="L22" s="119"/>
      <c r="M22" s="18"/>
      <c r="N22" s="12"/>
    </row>
    <row r="23" spans="1:19" ht="24" customHeight="1">
      <c r="A23" s="20">
        <v>19</v>
      </c>
      <c r="B23" s="124" t="s">
        <v>23</v>
      </c>
      <c r="C23" s="10" t="s">
        <v>17</v>
      </c>
      <c r="D23" s="122" t="s">
        <v>79</v>
      </c>
      <c r="E23" s="126">
        <v>1</v>
      </c>
      <c r="F23" s="17" t="s">
        <v>6</v>
      </c>
      <c r="G23" s="15"/>
      <c r="H23" s="119"/>
      <c r="I23" s="22"/>
      <c r="J23" s="21"/>
      <c r="K23" s="15"/>
      <c r="L23" s="119"/>
      <c r="M23" s="18"/>
      <c r="N23" s="12"/>
      <c r="R23" s="72"/>
      <c r="S23" s="72"/>
    </row>
    <row r="24" spans="1:19" ht="24" customHeight="1">
      <c r="A24" s="20">
        <v>20</v>
      </c>
      <c r="B24" s="124"/>
      <c r="C24" s="10" t="s">
        <v>30</v>
      </c>
      <c r="D24" s="11" t="s">
        <v>18</v>
      </c>
      <c r="E24" s="126" t="s">
        <v>29</v>
      </c>
      <c r="F24" s="21" t="s">
        <v>9</v>
      </c>
      <c r="G24" s="125"/>
      <c r="H24" s="119"/>
      <c r="I24" s="47"/>
      <c r="J24" s="21"/>
      <c r="K24" s="15"/>
      <c r="L24" s="119"/>
      <c r="M24" s="127"/>
      <c r="N24" s="12"/>
      <c r="P24" s="71"/>
      <c r="R24" s="72"/>
      <c r="S24" s="72"/>
    </row>
    <row r="25" spans="1:19" ht="24" customHeight="1">
      <c r="A25" s="20">
        <v>21</v>
      </c>
      <c r="B25" s="124"/>
      <c r="C25" s="10" t="s">
        <v>31</v>
      </c>
      <c r="D25" s="11" t="s">
        <v>27</v>
      </c>
      <c r="E25" s="126" t="s">
        <v>21</v>
      </c>
      <c r="F25" s="21" t="s">
        <v>9</v>
      </c>
      <c r="G25" s="15"/>
      <c r="H25" s="119"/>
      <c r="I25" s="47"/>
      <c r="J25" s="21"/>
      <c r="K25" s="15"/>
      <c r="L25" s="119"/>
      <c r="M25" s="18"/>
      <c r="N25" s="12"/>
      <c r="R25" s="72"/>
      <c r="S25" s="72"/>
    </row>
    <row r="26" spans="1:19" ht="24" customHeight="1">
      <c r="A26" s="20">
        <v>22</v>
      </c>
      <c r="B26" s="124" t="s">
        <v>24</v>
      </c>
      <c r="C26" s="10" t="s">
        <v>80</v>
      </c>
      <c r="D26" s="11"/>
      <c r="E26" s="126">
        <v>1</v>
      </c>
      <c r="F26" s="21" t="s">
        <v>6</v>
      </c>
      <c r="G26" s="125"/>
      <c r="H26" s="119"/>
      <c r="I26" s="22"/>
      <c r="J26" s="21"/>
      <c r="K26" s="15"/>
      <c r="L26" s="119"/>
      <c r="M26" s="18"/>
      <c r="N26" s="12"/>
      <c r="P26" s="71"/>
    </row>
    <row r="27" spans="1:19" ht="24" customHeight="1">
      <c r="A27" s="20">
        <v>23</v>
      </c>
      <c r="B27" s="14"/>
      <c r="C27" s="10" t="s">
        <v>32</v>
      </c>
      <c r="D27" s="11" t="s">
        <v>33</v>
      </c>
      <c r="E27" s="121"/>
      <c r="F27" s="21"/>
      <c r="G27" s="15"/>
      <c r="H27" s="123"/>
      <c r="I27" s="22"/>
      <c r="J27" s="21"/>
      <c r="K27" s="15"/>
      <c r="L27" s="119"/>
      <c r="M27" s="18"/>
      <c r="N27" s="12"/>
      <c r="P27" s="71"/>
    </row>
    <row r="28" spans="1:19" ht="24" customHeight="1">
      <c r="A28" s="20">
        <v>24</v>
      </c>
      <c r="B28" s="14"/>
      <c r="C28" s="10" t="s">
        <v>34</v>
      </c>
      <c r="D28" s="11" t="s">
        <v>38</v>
      </c>
      <c r="E28" s="126"/>
      <c r="F28" s="21"/>
      <c r="G28" s="15"/>
      <c r="H28" s="123"/>
      <c r="I28" s="22"/>
      <c r="J28" s="21"/>
      <c r="K28" s="15"/>
      <c r="L28" s="119"/>
      <c r="M28" s="18"/>
      <c r="N28" s="12"/>
    </row>
    <row r="29" spans="1:19" ht="24" customHeight="1">
      <c r="A29" s="20">
        <v>25</v>
      </c>
      <c r="B29" s="14"/>
      <c r="C29" s="10" t="s">
        <v>35</v>
      </c>
      <c r="D29" s="11"/>
      <c r="E29" s="126"/>
      <c r="F29" s="21"/>
      <c r="G29" s="15"/>
      <c r="H29" s="119"/>
      <c r="I29" s="22"/>
      <c r="J29" s="21"/>
      <c r="K29" s="15"/>
      <c r="L29" s="119"/>
      <c r="M29" s="18"/>
      <c r="N29" s="12"/>
    </row>
    <row r="30" spans="1:19" ht="24" customHeight="1">
      <c r="A30" s="20">
        <v>26</v>
      </c>
      <c r="B30" s="14"/>
      <c r="C30" s="10" t="s">
        <v>36</v>
      </c>
      <c r="D30" s="11"/>
      <c r="E30" s="126"/>
      <c r="F30" s="21"/>
      <c r="G30" s="15"/>
      <c r="H30" s="123"/>
      <c r="I30" s="22"/>
      <c r="J30" s="21"/>
      <c r="K30" s="15"/>
      <c r="L30" s="119"/>
      <c r="M30" s="18"/>
      <c r="N30" s="12"/>
    </row>
    <row r="31" spans="1:19" s="5" customFormat="1" ht="24" customHeight="1">
      <c r="A31" s="20">
        <v>27</v>
      </c>
      <c r="B31" s="14"/>
      <c r="C31" s="10"/>
      <c r="D31" s="11"/>
      <c r="E31" s="118"/>
      <c r="F31" s="21"/>
      <c r="G31" s="119"/>
      <c r="H31" s="119"/>
      <c r="I31" s="7"/>
      <c r="J31" s="2"/>
      <c r="K31" s="103"/>
      <c r="L31" s="103"/>
      <c r="M31" s="18"/>
      <c r="N31" s="12"/>
    </row>
    <row r="32" spans="1:19" ht="21.9" customHeight="1">
      <c r="A32" s="20">
        <v>28</v>
      </c>
      <c r="B32" s="14"/>
      <c r="C32" s="10"/>
      <c r="D32" s="11"/>
      <c r="E32" s="118"/>
      <c r="F32" s="21"/>
      <c r="G32" s="119"/>
      <c r="H32" s="119"/>
      <c r="K32" s="103"/>
      <c r="L32" s="103"/>
      <c r="M32" s="18"/>
      <c r="N32" s="12"/>
    </row>
    <row r="33" spans="1:14" ht="21.9" customHeight="1">
      <c r="A33" s="20">
        <v>29</v>
      </c>
      <c r="B33" s="14"/>
      <c r="C33" s="10"/>
      <c r="D33" s="11"/>
      <c r="E33" s="118"/>
      <c r="F33" s="21"/>
      <c r="G33" s="119"/>
      <c r="H33" s="119"/>
      <c r="K33" s="103"/>
      <c r="L33" s="103"/>
      <c r="M33" s="18"/>
      <c r="N33" s="12"/>
    </row>
    <row r="34" spans="1:14" ht="21.9" customHeight="1">
      <c r="A34" s="20">
        <v>30</v>
      </c>
      <c r="B34" s="14"/>
      <c r="C34" s="10"/>
      <c r="D34" s="11"/>
      <c r="E34" s="118"/>
      <c r="F34" s="21"/>
      <c r="G34" s="119"/>
      <c r="H34" s="119"/>
      <c r="K34" s="103"/>
      <c r="L34" s="103"/>
      <c r="M34" s="18"/>
      <c r="N34" s="12"/>
    </row>
  </sheetData>
  <mergeCells count="2">
    <mergeCell ref="B3:B4"/>
    <mergeCell ref="M4:N4"/>
  </mergeCells>
  <phoneticPr fontId="6"/>
  <pageMargins left="0.59055118110236227" right="0.39370078740157483" top="0.78740157480314965" bottom="0.39370078740157483" header="0.31496062992125984" footer="0.31496062992125984"/>
  <pageSetup paperSize="9" fitToHeight="0" orientation="portrait" useFirstPageNumber="1" r:id="rId1"/>
  <headerFooter>
    <oddFooter>&amp;C&amp;"ＭＳ ゴシック,標準"&amp;9－　&amp;A -&amp;P/&amp;N　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53A59-91E1-491A-B370-CAF5A20B1DDC}">
  <sheetPr>
    <pageSetUpPr fitToPage="1"/>
  </sheetPr>
  <dimension ref="A2:J83"/>
  <sheetViews>
    <sheetView view="pageBreakPreview" topLeftCell="B73" zoomScale="80" zoomScaleNormal="100" zoomScaleSheetLayoutView="80" workbookViewId="0">
      <selection activeCell="F31" sqref="F31:F53"/>
    </sheetView>
  </sheetViews>
  <sheetFormatPr defaultColWidth="6.78515625" defaultRowHeight="13"/>
  <cols>
    <col min="1" max="1" width="7.0703125" style="140" bestFit="1" customWidth="1"/>
    <col min="2" max="2" width="6.78515625" style="140" customWidth="1"/>
    <col min="3" max="3" width="17.78515625" style="140" bestFit="1" customWidth="1"/>
    <col min="4" max="4" width="9.92578125" style="140" bestFit="1" customWidth="1"/>
    <col min="5" max="5" width="5.85546875" style="140" bestFit="1" customWidth="1"/>
    <col min="6" max="6" width="18.2109375" style="140" bestFit="1" customWidth="1"/>
    <col min="7" max="7" width="9" style="140" bestFit="1" customWidth="1"/>
    <col min="8" max="8" width="10.0703125" style="140" bestFit="1" customWidth="1"/>
    <col min="9" max="9" width="5.0703125" style="140" customWidth="1"/>
    <col min="10" max="10" width="9.92578125" style="140" bestFit="1" customWidth="1"/>
    <col min="11" max="16384" width="6.78515625" style="140"/>
  </cols>
  <sheetData>
    <row r="2" spans="1:10">
      <c r="A2" s="141" t="s">
        <v>843</v>
      </c>
      <c r="B2" s="141" t="s">
        <v>878</v>
      </c>
      <c r="C2" s="141" t="s">
        <v>879</v>
      </c>
      <c r="D2" s="141" t="s">
        <v>845</v>
      </c>
      <c r="E2" s="141" t="s">
        <v>846</v>
      </c>
      <c r="F2" s="141" t="s">
        <v>847</v>
      </c>
      <c r="G2" s="141" t="s">
        <v>848</v>
      </c>
      <c r="H2" s="141" t="s">
        <v>849</v>
      </c>
      <c r="I2" s="141" t="s">
        <v>850</v>
      </c>
      <c r="J2" s="141" t="s">
        <v>851</v>
      </c>
    </row>
    <row r="3" spans="1:10">
      <c r="A3" s="142" t="s">
        <v>852</v>
      </c>
      <c r="B3" s="169">
        <f>$B$83</f>
        <v>8.1</v>
      </c>
      <c r="C3" s="143" t="s">
        <v>852</v>
      </c>
      <c r="D3" s="144"/>
      <c r="E3" s="145"/>
      <c r="F3" s="178"/>
      <c r="G3" s="145"/>
      <c r="H3" s="145"/>
      <c r="I3" s="147"/>
      <c r="J3" s="144"/>
    </row>
    <row r="4" spans="1:10">
      <c r="A4" s="148"/>
      <c r="B4" s="143"/>
      <c r="C4" s="149"/>
      <c r="D4" s="144"/>
      <c r="E4" s="145"/>
      <c r="F4" s="178"/>
      <c r="G4" s="145"/>
      <c r="H4" s="145"/>
      <c r="I4" s="147"/>
      <c r="J4" s="150"/>
    </row>
    <row r="5" spans="1:10">
      <c r="A5" s="148"/>
      <c r="B5" s="143"/>
      <c r="C5" s="143"/>
      <c r="D5" s="144"/>
      <c r="E5" s="145"/>
      <c r="F5" s="146"/>
      <c r="G5" s="145"/>
      <c r="H5" s="145"/>
      <c r="I5" s="147"/>
      <c r="J5" s="144"/>
    </row>
    <row r="6" spans="1:10">
      <c r="A6" s="148"/>
      <c r="B6" s="143"/>
      <c r="C6" s="143"/>
      <c r="D6" s="144"/>
      <c r="E6" s="145"/>
      <c r="F6" s="146"/>
      <c r="G6" s="145"/>
      <c r="H6" s="145"/>
      <c r="I6" s="147"/>
      <c r="J6" s="144"/>
    </row>
    <row r="7" spans="1:10">
      <c r="A7" s="151"/>
      <c r="B7" s="143"/>
      <c r="C7" s="143"/>
      <c r="D7" s="144"/>
      <c r="E7" s="145"/>
      <c r="F7" s="143"/>
      <c r="G7" s="145"/>
      <c r="H7" s="145"/>
      <c r="I7" s="147"/>
      <c r="J7" s="144"/>
    </row>
    <row r="8" spans="1:10">
      <c r="A8" s="143"/>
      <c r="B8" s="143"/>
      <c r="C8" s="143"/>
      <c r="D8" s="144"/>
      <c r="E8" s="145"/>
      <c r="F8" s="143"/>
      <c r="G8" s="145"/>
      <c r="H8" s="145"/>
      <c r="I8" s="145"/>
      <c r="J8" s="144"/>
    </row>
    <row r="9" spans="1:10">
      <c r="A9" s="142" t="s">
        <v>854</v>
      </c>
      <c r="B9" s="169">
        <f>$B$83</f>
        <v>8.1</v>
      </c>
      <c r="C9" s="143" t="s">
        <v>854</v>
      </c>
      <c r="D9" s="144"/>
      <c r="E9" s="145"/>
      <c r="F9" s="178"/>
      <c r="G9" s="145"/>
      <c r="H9" s="145"/>
      <c r="I9" s="147"/>
      <c r="J9" s="144"/>
    </row>
    <row r="10" spans="1:10">
      <c r="A10" s="148"/>
      <c r="B10" s="143"/>
      <c r="C10" s="149"/>
      <c r="D10" s="144"/>
      <c r="E10" s="145"/>
      <c r="F10" s="178"/>
      <c r="G10" s="145"/>
      <c r="H10" s="145"/>
      <c r="I10" s="147"/>
      <c r="J10" s="144"/>
    </row>
    <row r="11" spans="1:10">
      <c r="A11" s="148"/>
      <c r="B11" s="143"/>
      <c r="C11" s="143"/>
      <c r="D11" s="144"/>
      <c r="E11" s="145"/>
      <c r="F11" s="146"/>
      <c r="G11" s="145"/>
      <c r="H11" s="145"/>
      <c r="I11" s="147"/>
      <c r="J11" s="144"/>
    </row>
    <row r="12" spans="1:10">
      <c r="A12" s="148"/>
      <c r="B12" s="143"/>
      <c r="C12" s="143"/>
      <c r="D12" s="144"/>
      <c r="E12" s="145"/>
      <c r="F12" s="146"/>
      <c r="G12" s="145"/>
      <c r="H12" s="145"/>
      <c r="I12" s="147"/>
      <c r="J12" s="144"/>
    </row>
    <row r="13" spans="1:10">
      <c r="A13" s="151"/>
      <c r="B13" s="143"/>
      <c r="C13" s="143"/>
      <c r="D13" s="144"/>
      <c r="E13" s="145"/>
      <c r="F13" s="143"/>
      <c r="G13" s="145"/>
      <c r="H13" s="145"/>
      <c r="I13" s="147"/>
      <c r="J13" s="144"/>
    </row>
    <row r="14" spans="1:10">
      <c r="A14" s="143"/>
      <c r="B14" s="143"/>
      <c r="C14" s="143"/>
      <c r="D14" s="144"/>
      <c r="E14" s="145"/>
      <c r="F14" s="143"/>
      <c r="G14" s="145"/>
      <c r="H14" s="145"/>
      <c r="I14" s="145"/>
      <c r="J14" s="144"/>
    </row>
    <row r="15" spans="1:10">
      <c r="A15" s="142" t="s">
        <v>855</v>
      </c>
      <c r="B15" s="169">
        <f>$B$83</f>
        <v>8.1</v>
      </c>
      <c r="C15" s="143" t="s">
        <v>855</v>
      </c>
      <c r="D15" s="144"/>
      <c r="E15" s="145"/>
      <c r="F15" s="178"/>
      <c r="G15" s="153"/>
      <c r="H15" s="153"/>
      <c r="I15" s="147"/>
      <c r="J15" s="144"/>
    </row>
    <row r="16" spans="1:10">
      <c r="A16" s="148"/>
      <c r="B16" s="143"/>
      <c r="C16" s="149"/>
      <c r="D16" s="144"/>
      <c r="E16" s="145"/>
      <c r="F16" s="178"/>
      <c r="G16" s="153"/>
      <c r="H16" s="153"/>
      <c r="I16" s="147"/>
      <c r="J16" s="144"/>
    </row>
    <row r="17" spans="1:10">
      <c r="A17" s="148"/>
      <c r="B17" s="143"/>
      <c r="C17" s="143"/>
      <c r="D17" s="144"/>
      <c r="E17" s="145"/>
      <c r="F17" s="146"/>
      <c r="G17" s="153"/>
      <c r="H17" s="153"/>
      <c r="I17" s="147"/>
      <c r="J17" s="144"/>
    </row>
    <row r="18" spans="1:10">
      <c r="A18" s="148"/>
      <c r="B18" s="143"/>
      <c r="C18" s="143"/>
      <c r="D18" s="144"/>
      <c r="E18" s="145"/>
      <c r="F18" s="146"/>
      <c r="G18" s="145"/>
      <c r="H18" s="145"/>
      <c r="I18" s="147"/>
      <c r="J18" s="144"/>
    </row>
    <row r="19" spans="1:10">
      <c r="A19" s="151"/>
      <c r="B19" s="143"/>
      <c r="C19" s="143"/>
      <c r="D19" s="144"/>
      <c r="E19" s="145"/>
      <c r="F19" s="143"/>
      <c r="G19" s="145"/>
      <c r="H19" s="145"/>
      <c r="I19" s="147"/>
      <c r="J19" s="144"/>
    </row>
    <row r="20" spans="1:10">
      <c r="A20" s="143"/>
      <c r="B20" s="143"/>
      <c r="C20" s="143"/>
      <c r="D20" s="144"/>
      <c r="E20" s="143"/>
      <c r="F20" s="143"/>
      <c r="G20" s="145"/>
      <c r="H20" s="145"/>
      <c r="I20" s="145"/>
      <c r="J20" s="144"/>
    </row>
    <row r="21" spans="1:10">
      <c r="A21" s="143"/>
      <c r="B21" s="143"/>
      <c r="C21" s="143"/>
      <c r="D21" s="144"/>
      <c r="E21" s="143"/>
      <c r="F21" s="143"/>
      <c r="G21" s="143"/>
      <c r="H21" s="143"/>
      <c r="I21" s="143"/>
      <c r="J21" s="144"/>
    </row>
    <row r="22" spans="1:10">
      <c r="A22" s="143"/>
      <c r="B22" s="143"/>
      <c r="C22" s="143" t="s">
        <v>856</v>
      </c>
      <c r="D22" s="144"/>
      <c r="E22" s="143"/>
      <c r="F22" s="143"/>
      <c r="G22" s="143"/>
      <c r="H22" s="143"/>
      <c r="I22" s="143"/>
      <c r="J22" s="144"/>
    </row>
    <row r="23" spans="1:10">
      <c r="A23" s="143"/>
      <c r="B23" s="143"/>
      <c r="C23" s="149"/>
      <c r="D23" s="144"/>
      <c r="E23" s="143"/>
      <c r="F23" s="143"/>
      <c r="G23" s="143"/>
      <c r="H23" s="143"/>
      <c r="I23" s="143"/>
      <c r="J23" s="144"/>
    </row>
    <row r="24" spans="1:10">
      <c r="A24" s="143"/>
      <c r="B24" s="143"/>
      <c r="C24" s="143" t="s">
        <v>857</v>
      </c>
      <c r="D24" s="144"/>
      <c r="E24" s="154"/>
      <c r="F24" s="143"/>
      <c r="G24" s="143"/>
      <c r="H24" s="143"/>
      <c r="I24" s="143"/>
      <c r="J24" s="144"/>
    </row>
    <row r="25" spans="1:10">
      <c r="A25" s="143"/>
      <c r="B25" s="143"/>
      <c r="C25" s="143"/>
      <c r="D25" s="144"/>
      <c r="E25" s="143"/>
      <c r="F25" s="143"/>
      <c r="G25" s="143"/>
      <c r="H25" s="143"/>
      <c r="I25" s="143"/>
      <c r="J25" s="144"/>
    </row>
    <row r="26" spans="1:10">
      <c r="A26" s="143"/>
      <c r="B26" s="143"/>
      <c r="C26" s="141" t="s">
        <v>853</v>
      </c>
      <c r="D26" s="144"/>
      <c r="E26" s="143"/>
      <c r="F26" s="143"/>
      <c r="G26" s="143"/>
      <c r="H26" s="143"/>
      <c r="I26" s="143"/>
      <c r="J26" s="144"/>
    </row>
    <row r="27" spans="1:10">
      <c r="D27" s="155"/>
      <c r="J27" s="156" t="s">
        <v>858</v>
      </c>
    </row>
    <row r="28" spans="1:10">
      <c r="D28" s="155"/>
    </row>
    <row r="29" spans="1:10">
      <c r="D29" s="155"/>
    </row>
    <row r="30" spans="1:10">
      <c r="A30" s="141" t="s">
        <v>843</v>
      </c>
      <c r="B30" s="141" t="s">
        <v>878</v>
      </c>
      <c r="C30" s="141" t="s">
        <v>880</v>
      </c>
      <c r="D30" s="141" t="s">
        <v>845</v>
      </c>
      <c r="E30" s="141" t="s">
        <v>846</v>
      </c>
      <c r="F30" s="141" t="s">
        <v>847</v>
      </c>
      <c r="G30" s="141" t="s">
        <v>848</v>
      </c>
      <c r="H30" s="141" t="s">
        <v>849</v>
      </c>
      <c r="I30" s="141" t="s">
        <v>850</v>
      </c>
      <c r="J30" s="141" t="s">
        <v>859</v>
      </c>
    </row>
    <row r="31" spans="1:10">
      <c r="A31" s="142" t="s">
        <v>852</v>
      </c>
      <c r="B31" s="169">
        <f>$B$83</f>
        <v>8.1</v>
      </c>
      <c r="C31" s="143" t="s">
        <v>852</v>
      </c>
      <c r="D31" s="144"/>
      <c r="E31" s="145"/>
      <c r="F31" s="178"/>
      <c r="G31" s="145"/>
      <c r="H31" s="145"/>
      <c r="I31" s="147"/>
      <c r="J31" s="144"/>
    </row>
    <row r="32" spans="1:10">
      <c r="A32" s="148"/>
      <c r="B32" s="143"/>
      <c r="C32" s="149"/>
      <c r="D32" s="150"/>
      <c r="E32" s="145"/>
      <c r="F32" s="178"/>
      <c r="G32" s="145"/>
      <c r="H32" s="145"/>
      <c r="I32" s="147"/>
      <c r="J32" s="150"/>
    </row>
    <row r="33" spans="1:10">
      <c r="A33" s="148"/>
      <c r="B33" s="143"/>
      <c r="C33" s="143"/>
      <c r="D33" s="144"/>
      <c r="E33" s="145"/>
      <c r="F33" s="146"/>
      <c r="G33" s="145"/>
      <c r="H33" s="145"/>
      <c r="I33" s="147"/>
      <c r="J33" s="144"/>
    </row>
    <row r="34" spans="1:10">
      <c r="A34" s="148"/>
      <c r="B34" s="143"/>
      <c r="C34" s="143"/>
      <c r="D34" s="144"/>
      <c r="E34" s="145"/>
      <c r="F34" s="146"/>
      <c r="G34" s="145"/>
      <c r="H34" s="145"/>
      <c r="I34" s="147"/>
      <c r="J34" s="144"/>
    </row>
    <row r="35" spans="1:10">
      <c r="A35" s="148"/>
      <c r="B35" s="143"/>
      <c r="C35" s="143"/>
      <c r="D35" s="144"/>
      <c r="E35" s="145"/>
      <c r="F35" s="143"/>
      <c r="G35" s="145"/>
      <c r="H35" s="145"/>
      <c r="I35" s="147"/>
      <c r="J35" s="144"/>
    </row>
    <row r="36" spans="1:10">
      <c r="A36" s="151"/>
      <c r="B36" s="143"/>
      <c r="C36" s="143"/>
      <c r="D36" s="144"/>
      <c r="E36" s="145"/>
      <c r="F36" s="143"/>
      <c r="G36" s="145"/>
      <c r="H36" s="145"/>
      <c r="I36" s="145"/>
      <c r="J36" s="144"/>
    </row>
    <row r="37" spans="1:10">
      <c r="A37" s="143"/>
      <c r="B37" s="143"/>
      <c r="C37" s="143"/>
      <c r="D37" s="144"/>
      <c r="E37" s="145"/>
      <c r="F37" s="143"/>
      <c r="G37" s="145"/>
      <c r="H37" s="145"/>
      <c r="I37" s="145"/>
      <c r="J37" s="144"/>
    </row>
    <row r="38" spans="1:10">
      <c r="A38" s="142" t="s">
        <v>854</v>
      </c>
      <c r="B38" s="169">
        <f>$B$83</f>
        <v>8.1</v>
      </c>
      <c r="C38" s="143" t="s">
        <v>854</v>
      </c>
      <c r="D38" s="144"/>
      <c r="E38" s="145"/>
      <c r="F38" s="178"/>
      <c r="G38" s="145"/>
      <c r="H38" s="145"/>
      <c r="I38" s="147"/>
      <c r="J38" s="144"/>
    </row>
    <row r="39" spans="1:10">
      <c r="A39" s="148"/>
      <c r="B39" s="143"/>
      <c r="C39" s="149"/>
      <c r="D39" s="144"/>
      <c r="E39" s="145"/>
      <c r="F39" s="178"/>
      <c r="G39" s="145"/>
      <c r="H39" s="145"/>
      <c r="I39" s="147"/>
      <c r="J39" s="144"/>
    </row>
    <row r="40" spans="1:10">
      <c r="A40" s="148"/>
      <c r="B40" s="143"/>
      <c r="C40" s="143"/>
      <c r="D40" s="144"/>
      <c r="E40" s="145"/>
      <c r="F40" s="146"/>
      <c r="G40" s="145"/>
      <c r="H40" s="145"/>
      <c r="I40" s="147"/>
      <c r="J40" s="144"/>
    </row>
    <row r="41" spans="1:10">
      <c r="A41" s="148"/>
      <c r="B41" s="143"/>
      <c r="C41" s="143"/>
      <c r="D41" s="144"/>
      <c r="E41" s="145"/>
      <c r="F41" s="146"/>
      <c r="G41" s="145"/>
      <c r="H41" s="145"/>
      <c r="I41" s="147"/>
      <c r="J41" s="144"/>
    </row>
    <row r="42" spans="1:10">
      <c r="A42" s="148"/>
      <c r="B42" s="143"/>
      <c r="C42" s="143"/>
      <c r="D42" s="144"/>
      <c r="E42" s="145"/>
      <c r="F42" s="143"/>
      <c r="G42" s="145"/>
      <c r="H42" s="145"/>
      <c r="I42" s="147"/>
      <c r="J42" s="144"/>
    </row>
    <row r="43" spans="1:10">
      <c r="A43" s="151"/>
      <c r="B43" s="143"/>
      <c r="C43" s="143"/>
      <c r="D43" s="144"/>
      <c r="E43" s="145"/>
      <c r="F43" s="143"/>
      <c r="G43" s="145"/>
      <c r="H43" s="145"/>
      <c r="I43" s="145"/>
      <c r="J43" s="144"/>
    </row>
    <row r="44" spans="1:10">
      <c r="A44" s="143"/>
      <c r="B44" s="143"/>
      <c r="C44" s="143"/>
      <c r="D44" s="144"/>
      <c r="E44" s="145"/>
      <c r="F44" s="143"/>
      <c r="G44" s="145"/>
      <c r="H44" s="145"/>
      <c r="I44" s="145"/>
      <c r="J44" s="144"/>
    </row>
    <row r="45" spans="1:10">
      <c r="A45" s="142" t="s">
        <v>855</v>
      </c>
      <c r="B45" s="169">
        <f>$B$83</f>
        <v>8.1</v>
      </c>
      <c r="C45" s="143" t="s">
        <v>855</v>
      </c>
      <c r="D45" s="144"/>
      <c r="E45" s="145"/>
      <c r="F45" s="178"/>
      <c r="G45" s="153"/>
      <c r="H45" s="153"/>
      <c r="I45" s="147"/>
      <c r="J45" s="144"/>
    </row>
    <row r="46" spans="1:10">
      <c r="A46" s="148"/>
      <c r="B46" s="143"/>
      <c r="C46" s="149"/>
      <c r="D46" s="144"/>
      <c r="E46" s="145"/>
      <c r="F46" s="178"/>
      <c r="G46" s="153"/>
      <c r="H46" s="153"/>
      <c r="I46" s="147"/>
      <c r="J46" s="144"/>
    </row>
    <row r="47" spans="1:10">
      <c r="A47" s="148"/>
      <c r="B47" s="143"/>
      <c r="C47" s="143"/>
      <c r="D47" s="144"/>
      <c r="E47" s="145"/>
      <c r="F47" s="146"/>
      <c r="G47" s="153"/>
      <c r="H47" s="153"/>
      <c r="I47" s="147"/>
      <c r="J47" s="144"/>
    </row>
    <row r="48" spans="1:10">
      <c r="A48" s="148"/>
      <c r="B48" s="143"/>
      <c r="C48" s="143"/>
      <c r="D48" s="144"/>
      <c r="E48" s="145"/>
      <c r="F48" s="146"/>
      <c r="G48" s="145"/>
      <c r="H48" s="145"/>
      <c r="I48" s="147"/>
      <c r="J48" s="144"/>
    </row>
    <row r="49" spans="1:10">
      <c r="A49" s="148"/>
      <c r="B49" s="143"/>
      <c r="C49" s="143"/>
      <c r="D49" s="144"/>
      <c r="E49" s="145"/>
      <c r="F49" s="143"/>
      <c r="G49" s="145"/>
      <c r="H49" s="145"/>
      <c r="I49" s="147"/>
      <c r="J49" s="144"/>
    </row>
    <row r="50" spans="1:10">
      <c r="A50" s="151"/>
      <c r="B50" s="143"/>
      <c r="C50" s="143"/>
      <c r="D50" s="144"/>
      <c r="E50" s="143"/>
      <c r="F50" s="143"/>
      <c r="G50" s="143"/>
      <c r="H50" s="143"/>
      <c r="I50" s="143"/>
      <c r="J50" s="144"/>
    </row>
    <row r="51" spans="1:10">
      <c r="A51" s="143"/>
      <c r="B51" s="143"/>
      <c r="C51" s="143"/>
      <c r="D51" s="144"/>
      <c r="E51" s="143"/>
      <c r="F51" s="143"/>
      <c r="G51" s="143"/>
      <c r="H51" s="143"/>
      <c r="I51" s="143"/>
      <c r="J51" s="144"/>
    </row>
    <row r="52" spans="1:10">
      <c r="A52" s="143"/>
      <c r="B52" s="143"/>
      <c r="C52" s="143"/>
      <c r="D52" s="144"/>
      <c r="E52" s="154"/>
      <c r="F52" s="143"/>
      <c r="G52" s="143"/>
      <c r="H52" s="143"/>
      <c r="I52" s="143"/>
      <c r="J52" s="144"/>
    </row>
    <row r="53" spans="1:10">
      <c r="A53" s="143"/>
      <c r="B53" s="143"/>
      <c r="C53" s="143"/>
      <c r="D53" s="144"/>
      <c r="E53" s="143"/>
      <c r="F53" s="143"/>
      <c r="G53" s="143"/>
      <c r="H53" s="143"/>
      <c r="I53" s="143"/>
      <c r="J53" s="144"/>
    </row>
    <row r="54" spans="1:10">
      <c r="A54" s="143"/>
      <c r="B54" s="143"/>
      <c r="C54" s="141" t="s">
        <v>853</v>
      </c>
      <c r="D54" s="144"/>
      <c r="E54" s="143"/>
      <c r="F54" s="143"/>
      <c r="G54" s="143"/>
      <c r="H54" s="143"/>
      <c r="I54" s="143"/>
      <c r="J54" s="144"/>
    </row>
    <row r="55" spans="1:10">
      <c r="D55" s="155"/>
      <c r="J55" s="156" t="s">
        <v>860</v>
      </c>
    </row>
    <row r="56" spans="1:10">
      <c r="D56" s="155"/>
      <c r="J56" s="155"/>
    </row>
    <row r="57" spans="1:10">
      <c r="D57" s="155"/>
    </row>
    <row r="58" spans="1:10">
      <c r="A58" s="141" t="s">
        <v>843</v>
      </c>
      <c r="B58" s="141" t="s">
        <v>844</v>
      </c>
      <c r="C58" s="141" t="s">
        <v>861</v>
      </c>
      <c r="D58" s="141" t="s">
        <v>845</v>
      </c>
      <c r="E58" s="141" t="s">
        <v>846</v>
      </c>
      <c r="F58" s="141" t="s">
        <v>847</v>
      </c>
      <c r="G58" s="141" t="s">
        <v>882</v>
      </c>
      <c r="H58" s="141" t="s">
        <v>862</v>
      </c>
      <c r="I58" s="141" t="s">
        <v>863</v>
      </c>
      <c r="J58" s="141" t="s">
        <v>864</v>
      </c>
    </row>
    <row r="59" spans="1:10">
      <c r="A59" s="143"/>
      <c r="B59" s="169">
        <f>$B$83</f>
        <v>8.1</v>
      </c>
      <c r="C59" s="143" t="s">
        <v>852</v>
      </c>
      <c r="D59" s="144"/>
      <c r="E59" s="153"/>
      <c r="F59" s="157"/>
      <c r="G59" s="154"/>
      <c r="H59" s="158"/>
      <c r="I59" s="154"/>
      <c r="J59" s="159"/>
    </row>
    <row r="60" spans="1:10">
      <c r="A60" s="143"/>
      <c r="B60" s="143"/>
      <c r="C60" s="143"/>
      <c r="D60" s="144"/>
      <c r="E60" s="153"/>
      <c r="F60" s="160"/>
      <c r="G60" s="143"/>
      <c r="H60" s="160"/>
      <c r="I60" s="143"/>
      <c r="J60" s="159"/>
    </row>
    <row r="61" spans="1:10">
      <c r="A61" s="143"/>
      <c r="B61" s="143"/>
      <c r="C61" s="143" t="s">
        <v>854</v>
      </c>
      <c r="D61" s="144"/>
      <c r="E61" s="153"/>
      <c r="F61" s="157"/>
      <c r="G61" s="143"/>
      <c r="H61" s="158"/>
      <c r="I61" s="143"/>
      <c r="J61" s="159"/>
    </row>
    <row r="62" spans="1:10">
      <c r="A62" s="143"/>
      <c r="B62" s="143"/>
      <c r="C62" s="143"/>
      <c r="D62" s="144"/>
      <c r="E62" s="153"/>
      <c r="F62" s="160"/>
      <c r="G62" s="143"/>
      <c r="H62" s="160"/>
      <c r="I62" s="143"/>
      <c r="J62" s="159"/>
    </row>
    <row r="63" spans="1:10">
      <c r="A63" s="143"/>
      <c r="B63" s="143"/>
      <c r="C63" s="143" t="s">
        <v>855</v>
      </c>
      <c r="D63" s="144"/>
      <c r="E63" s="153"/>
      <c r="F63" s="157"/>
      <c r="G63" s="143"/>
      <c r="H63" s="158"/>
      <c r="I63" s="143"/>
      <c r="J63" s="159"/>
    </row>
    <row r="64" spans="1:10">
      <c r="A64" s="143"/>
      <c r="B64" s="143"/>
      <c r="C64" s="143"/>
      <c r="D64" s="144"/>
      <c r="E64" s="143"/>
      <c r="F64" s="143"/>
      <c r="G64" s="166" t="s">
        <v>883</v>
      </c>
      <c r="H64" s="143" t="s">
        <v>881</v>
      </c>
      <c r="I64" s="143"/>
      <c r="J64" s="144"/>
    </row>
    <row r="65" spans="1:10">
      <c r="A65" s="143"/>
      <c r="B65" s="143"/>
      <c r="C65" s="141" t="s">
        <v>853</v>
      </c>
      <c r="D65" s="144"/>
      <c r="E65" s="145"/>
      <c r="F65" s="157"/>
      <c r="G65" s="154"/>
      <c r="H65" s="158"/>
      <c r="I65" s="154"/>
      <c r="J65" s="159"/>
    </row>
    <row r="66" spans="1:10">
      <c r="A66" s="143"/>
      <c r="B66" s="143"/>
      <c r="C66" s="141"/>
      <c r="D66" s="144"/>
      <c r="E66" s="145"/>
      <c r="F66" s="157"/>
      <c r="G66" s="154"/>
      <c r="H66" s="158"/>
      <c r="I66" s="154" t="s">
        <v>884</v>
      </c>
      <c r="J66" s="159"/>
    </row>
    <row r="67" spans="1:10">
      <c r="D67" s="155"/>
      <c r="J67" s="156" t="s">
        <v>865</v>
      </c>
    </row>
    <row r="68" spans="1:10">
      <c r="A68" s="140" t="s">
        <v>844</v>
      </c>
      <c r="C68" s="140" t="s">
        <v>877</v>
      </c>
    </row>
    <row r="69" spans="1:10">
      <c r="B69" s="152" t="s">
        <v>866</v>
      </c>
      <c r="C69" s="152"/>
      <c r="D69" s="152"/>
    </row>
    <row r="70" spans="1:10">
      <c r="A70" s="161"/>
    </row>
    <row r="71" spans="1:10">
      <c r="A71" s="161" t="s">
        <v>867</v>
      </c>
      <c r="B71" s="140">
        <v>13</v>
      </c>
    </row>
    <row r="72" spans="1:10">
      <c r="A72" s="161" t="s">
        <v>868</v>
      </c>
      <c r="B72" s="140">
        <v>31</v>
      </c>
      <c r="F72" s="161" t="s">
        <v>844</v>
      </c>
      <c r="G72" s="162">
        <v>45492</v>
      </c>
      <c r="H72" s="162">
        <v>45747</v>
      </c>
      <c r="I72" s="140">
        <f>H72-G72+1-7</f>
        <v>249</v>
      </c>
      <c r="J72" s="163">
        <f>(I72-7)/30</f>
        <v>8.0666666666666664</v>
      </c>
    </row>
    <row r="73" spans="1:10">
      <c r="A73" s="161" t="s">
        <v>869</v>
      </c>
      <c r="B73" s="140">
        <v>30</v>
      </c>
      <c r="F73" s="161"/>
      <c r="G73" s="162"/>
      <c r="H73" s="162"/>
    </row>
    <row r="74" spans="1:10">
      <c r="A74" s="161" t="s">
        <v>870</v>
      </c>
      <c r="B74" s="140">
        <v>31</v>
      </c>
      <c r="F74" s="161"/>
      <c r="G74" s="162"/>
      <c r="H74" s="162"/>
      <c r="J74" s="163"/>
    </row>
    <row r="75" spans="1:10">
      <c r="A75" s="161" t="s">
        <v>871</v>
      </c>
      <c r="B75" s="140">
        <v>30</v>
      </c>
    </row>
    <row r="76" spans="1:10">
      <c r="A76" s="161" t="s">
        <v>872</v>
      </c>
      <c r="B76" s="140">
        <v>31</v>
      </c>
      <c r="F76" s="161"/>
      <c r="H76" s="161"/>
    </row>
    <row r="77" spans="1:10">
      <c r="A77" s="161" t="s">
        <v>873</v>
      </c>
      <c r="B77" s="140">
        <v>31</v>
      </c>
      <c r="F77" s="161"/>
      <c r="H77" s="161"/>
    </row>
    <row r="78" spans="1:10">
      <c r="A78" s="161" t="s">
        <v>874</v>
      </c>
      <c r="B78" s="140">
        <v>28</v>
      </c>
      <c r="F78" s="161"/>
    </row>
    <row r="79" spans="1:10">
      <c r="A79" s="161" t="s">
        <v>875</v>
      </c>
      <c r="B79" s="140">
        <v>31</v>
      </c>
    </row>
    <row r="80" spans="1:10">
      <c r="A80" s="167" t="s">
        <v>887</v>
      </c>
      <c r="B80" s="140">
        <v>-7</v>
      </c>
      <c r="F80" s="164"/>
      <c r="G80" s="165"/>
    </row>
    <row r="81" spans="1:7">
      <c r="F81" s="165"/>
      <c r="G81" s="165"/>
    </row>
    <row r="82" spans="1:7">
      <c r="A82" s="161" t="s">
        <v>853</v>
      </c>
      <c r="B82" s="140">
        <f>SUM(B70:B80)</f>
        <v>249</v>
      </c>
      <c r="F82" s="165"/>
      <c r="G82" s="165"/>
    </row>
    <row r="83" spans="1:7">
      <c r="A83" s="161" t="s">
        <v>876</v>
      </c>
      <c r="B83" s="168">
        <f>ROUND((B82-7)/30,1)</f>
        <v>8.1</v>
      </c>
    </row>
  </sheetData>
  <phoneticPr fontId="6"/>
  <pageMargins left="0.9055118110236221" right="0.70866141732283472" top="0.74803149606299213" bottom="0.74803149606299213" header="0.70866141732283472" footer="0.31496062992125984"/>
  <pageSetup paperSize="9" scale="67" orientation="portrait" r:id="rId1"/>
  <headerFooter>
    <oddHeader>&amp;L（共通費・管理費）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152"/>
  <sheetViews>
    <sheetView view="pageBreakPreview" topLeftCell="A146" zoomScale="60" zoomScaleNormal="100" workbookViewId="0">
      <selection activeCell="H151" sqref="H151"/>
    </sheetView>
  </sheetViews>
  <sheetFormatPr defaultColWidth="10.640625" defaultRowHeight="21.9" customHeight="1"/>
  <cols>
    <col min="1" max="1" width="1.92578125" style="20" customWidth="1"/>
    <col min="2" max="2" width="2.5703125" style="1" customWidth="1"/>
    <col min="3" max="3" width="13.5703125" style="3" customWidth="1"/>
    <col min="4" max="4" width="20.5703125" style="4" customWidth="1"/>
    <col min="5" max="5" width="5.0703125" style="6" customWidth="1"/>
    <col min="6" max="6" width="4.0703125" style="2" customWidth="1"/>
    <col min="7" max="7" width="6.5703125" style="5" customWidth="1"/>
    <col min="8" max="8" width="9.5703125" style="5" customWidth="1"/>
    <col min="9" max="9" width="7" style="7" hidden="1" customWidth="1"/>
    <col min="10" max="10" width="4.35546875" style="2" hidden="1" customWidth="1"/>
    <col min="11" max="11" width="8.5703125" style="5" hidden="1" customWidth="1"/>
    <col min="12" max="12" width="9.5703125" style="5" hidden="1" customWidth="1"/>
    <col min="13" max="13" width="10.5703125" style="20" customWidth="1"/>
    <col min="14" max="14" width="1.0703125" style="20" customWidth="1"/>
    <col min="15" max="16384" width="10.640625" style="20"/>
  </cols>
  <sheetData>
    <row r="1" spans="1:14" s="5" customFormat="1" ht="25.5" customHeight="1">
      <c r="A1" s="19"/>
      <c r="B1" s="46"/>
      <c r="C1" s="41" t="s">
        <v>39</v>
      </c>
      <c r="D1" s="42"/>
      <c r="E1" s="43"/>
      <c r="F1" s="38"/>
      <c r="G1" s="39"/>
      <c r="H1" s="40"/>
      <c r="I1" s="44"/>
      <c r="J1" s="38"/>
      <c r="K1" s="39"/>
      <c r="L1" s="40"/>
      <c r="M1" s="45"/>
      <c r="N1" s="12"/>
    </row>
    <row r="2" spans="1:14" s="5" customFormat="1" ht="15" customHeight="1">
      <c r="A2" s="19"/>
      <c r="B2" s="170" t="s">
        <v>396</v>
      </c>
      <c r="C2" s="64"/>
      <c r="D2" s="65"/>
      <c r="E2" s="73"/>
      <c r="F2" s="74"/>
      <c r="G2" s="75" t="s">
        <v>395</v>
      </c>
      <c r="H2" s="75"/>
      <c r="I2" s="51"/>
      <c r="J2" s="49"/>
      <c r="K2" s="50" t="s">
        <v>4</v>
      </c>
      <c r="L2" s="52"/>
      <c r="M2" s="64"/>
      <c r="N2" s="53"/>
    </row>
    <row r="3" spans="1:14" s="5" customFormat="1" ht="15" customHeight="1">
      <c r="B3" s="171"/>
      <c r="C3" s="62" t="s">
        <v>10</v>
      </c>
      <c r="D3" s="63" t="s">
        <v>16</v>
      </c>
      <c r="E3" s="76" t="s">
        <v>15</v>
      </c>
      <c r="F3" s="77" t="s">
        <v>12</v>
      </c>
      <c r="G3" s="78" t="s">
        <v>13</v>
      </c>
      <c r="H3" s="78" t="s">
        <v>14</v>
      </c>
      <c r="I3" s="57" t="s">
        <v>15</v>
      </c>
      <c r="J3" s="55" t="s">
        <v>12</v>
      </c>
      <c r="K3" s="56" t="s">
        <v>13</v>
      </c>
      <c r="L3" s="56" t="s">
        <v>14</v>
      </c>
      <c r="M3" s="172" t="s">
        <v>11</v>
      </c>
      <c r="N3" s="173"/>
    </row>
    <row r="4" spans="1:14" s="5" customFormat="1" ht="24" customHeight="1">
      <c r="A4" s="19">
        <v>1</v>
      </c>
      <c r="B4" s="14" t="s">
        <v>53</v>
      </c>
      <c r="C4" s="10" t="str">
        <f>+種目別!C6</f>
        <v>展示棟改修工事</v>
      </c>
      <c r="D4" s="11" t="str">
        <f>+種目別!D6</f>
        <v>RC造　平屋建　延面積　616.08㎡</v>
      </c>
      <c r="E4" s="59"/>
      <c r="F4" s="21"/>
      <c r="G4" s="8"/>
      <c r="H4" s="8"/>
      <c r="I4" s="22"/>
      <c r="J4" s="21"/>
      <c r="K4" s="8"/>
      <c r="L4" s="8"/>
      <c r="M4" s="18"/>
      <c r="N4" s="12"/>
    </row>
    <row r="5" spans="1:14" s="5" customFormat="1" ht="24" customHeight="1">
      <c r="A5" s="19">
        <v>2</v>
      </c>
      <c r="B5" s="14">
        <v>1</v>
      </c>
      <c r="C5" s="10" t="s">
        <v>44</v>
      </c>
      <c r="D5" s="11"/>
      <c r="E5" s="59">
        <v>1</v>
      </c>
      <c r="F5" s="21" t="s">
        <v>0</v>
      </c>
      <c r="G5" s="9"/>
      <c r="H5" s="9"/>
      <c r="I5" s="22"/>
      <c r="J5" s="21"/>
      <c r="K5" s="9"/>
      <c r="L5" s="8"/>
      <c r="M5" s="18" t="s">
        <v>752</v>
      </c>
      <c r="N5" s="12"/>
    </row>
    <row r="6" spans="1:14" s="5" customFormat="1" ht="24" customHeight="1">
      <c r="A6" s="19">
        <v>3</v>
      </c>
      <c r="B6" s="14">
        <v>2</v>
      </c>
      <c r="C6" s="10" t="s">
        <v>154</v>
      </c>
      <c r="D6" s="11"/>
      <c r="E6" s="59">
        <v>1</v>
      </c>
      <c r="F6" s="21" t="s">
        <v>0</v>
      </c>
      <c r="G6" s="9"/>
      <c r="H6" s="9"/>
      <c r="I6" s="22"/>
      <c r="J6" s="21"/>
      <c r="K6" s="9"/>
      <c r="L6" s="8"/>
      <c r="M6" s="18" t="s">
        <v>753</v>
      </c>
      <c r="N6" s="12"/>
    </row>
    <row r="7" spans="1:14" s="5" customFormat="1" ht="24" customHeight="1">
      <c r="A7" s="19">
        <v>4</v>
      </c>
      <c r="B7" s="14">
        <v>3</v>
      </c>
      <c r="C7" s="10" t="s">
        <v>187</v>
      </c>
      <c r="D7" s="11"/>
      <c r="E7" s="59">
        <v>1</v>
      </c>
      <c r="F7" s="21" t="s">
        <v>0</v>
      </c>
      <c r="G7" s="9"/>
      <c r="H7" s="9"/>
      <c r="I7" s="22"/>
      <c r="J7" s="21"/>
      <c r="K7" s="9"/>
      <c r="L7" s="8"/>
      <c r="M7" s="18" t="s">
        <v>754</v>
      </c>
      <c r="N7" s="12"/>
    </row>
    <row r="8" spans="1:14" s="5" customFormat="1" ht="24" customHeight="1">
      <c r="A8" s="19">
        <v>5</v>
      </c>
      <c r="B8" s="14">
        <v>4</v>
      </c>
      <c r="C8" s="10" t="s">
        <v>156</v>
      </c>
      <c r="D8" s="11"/>
      <c r="E8" s="59">
        <v>1</v>
      </c>
      <c r="F8" s="21" t="s">
        <v>0</v>
      </c>
      <c r="G8" s="9"/>
      <c r="H8" s="15"/>
      <c r="I8" s="22"/>
      <c r="J8" s="21"/>
      <c r="K8" s="9"/>
      <c r="L8" s="8"/>
      <c r="M8" s="18" t="s">
        <v>755</v>
      </c>
      <c r="N8" s="12"/>
    </row>
    <row r="9" spans="1:14" s="5" customFormat="1" ht="24" customHeight="1">
      <c r="A9" s="19">
        <v>6</v>
      </c>
      <c r="B9" s="14">
        <v>5</v>
      </c>
      <c r="C9" s="10" t="s">
        <v>157</v>
      </c>
      <c r="D9" s="11"/>
      <c r="E9" s="60">
        <v>1</v>
      </c>
      <c r="F9" s="21" t="s">
        <v>0</v>
      </c>
      <c r="G9" s="9"/>
      <c r="H9" s="9"/>
      <c r="I9" s="22"/>
      <c r="J9" s="21"/>
      <c r="K9" s="9"/>
      <c r="L9" s="8"/>
      <c r="M9" s="18" t="s">
        <v>756</v>
      </c>
      <c r="N9" s="12"/>
    </row>
    <row r="10" spans="1:14" s="5" customFormat="1" ht="24" customHeight="1">
      <c r="A10" s="19">
        <v>7</v>
      </c>
      <c r="B10" s="14">
        <v>6</v>
      </c>
      <c r="C10" s="10" t="s">
        <v>158</v>
      </c>
      <c r="D10" s="11"/>
      <c r="E10" s="59">
        <v>1</v>
      </c>
      <c r="F10" s="21" t="s">
        <v>0</v>
      </c>
      <c r="G10" s="9"/>
      <c r="H10" s="9"/>
      <c r="I10" s="22"/>
      <c r="J10" s="21"/>
      <c r="K10" s="9"/>
      <c r="L10" s="8"/>
      <c r="M10" s="18" t="s">
        <v>757</v>
      </c>
      <c r="N10" s="12"/>
    </row>
    <row r="11" spans="1:14" s="5" customFormat="1" ht="24" customHeight="1">
      <c r="A11" s="19">
        <v>8</v>
      </c>
      <c r="B11" s="14">
        <v>7</v>
      </c>
      <c r="C11" s="10" t="s">
        <v>45</v>
      </c>
      <c r="D11" s="11"/>
      <c r="E11" s="59">
        <v>1</v>
      </c>
      <c r="F11" s="21" t="s">
        <v>0</v>
      </c>
      <c r="G11" s="9"/>
      <c r="H11" s="9"/>
      <c r="I11" s="22"/>
      <c r="J11" s="21"/>
      <c r="K11" s="9"/>
      <c r="L11" s="8"/>
      <c r="M11" s="18" t="s">
        <v>758</v>
      </c>
      <c r="N11" s="12"/>
    </row>
    <row r="12" spans="1:14" s="5" customFormat="1" ht="24" customHeight="1">
      <c r="A12" s="19">
        <v>9</v>
      </c>
      <c r="B12" s="14">
        <v>8</v>
      </c>
      <c r="C12" s="10" t="s">
        <v>85</v>
      </c>
      <c r="D12" s="11"/>
      <c r="E12" s="59">
        <v>1</v>
      </c>
      <c r="F12" s="21" t="s">
        <v>0</v>
      </c>
      <c r="G12" s="9"/>
      <c r="H12" s="9"/>
      <c r="I12" s="22"/>
      <c r="J12" s="21"/>
      <c r="K12" s="9"/>
      <c r="L12" s="8"/>
      <c r="M12" s="18" t="s">
        <v>759</v>
      </c>
      <c r="N12" s="12"/>
    </row>
    <row r="13" spans="1:14" s="5" customFormat="1" ht="24" customHeight="1">
      <c r="A13" s="19">
        <v>10</v>
      </c>
      <c r="B13" s="14">
        <v>9</v>
      </c>
      <c r="C13" s="10" t="s">
        <v>46</v>
      </c>
      <c r="D13" s="11"/>
      <c r="E13" s="59">
        <v>1</v>
      </c>
      <c r="F13" s="21" t="s">
        <v>0</v>
      </c>
      <c r="G13" s="9"/>
      <c r="H13" s="9"/>
      <c r="I13" s="22"/>
      <c r="J13" s="21"/>
      <c r="K13" s="9"/>
      <c r="L13" s="8"/>
      <c r="M13" s="18" t="s">
        <v>760</v>
      </c>
      <c r="N13" s="12"/>
    </row>
    <row r="14" spans="1:14" ht="24" customHeight="1">
      <c r="A14" s="19">
        <v>11</v>
      </c>
      <c r="B14" s="14">
        <v>10</v>
      </c>
      <c r="C14" s="10" t="s">
        <v>197</v>
      </c>
      <c r="D14" s="11"/>
      <c r="E14" s="60">
        <v>1</v>
      </c>
      <c r="F14" s="21" t="s">
        <v>0</v>
      </c>
      <c r="G14" s="9"/>
      <c r="H14" s="9"/>
      <c r="I14" s="22"/>
      <c r="J14" s="21"/>
      <c r="K14" s="9"/>
      <c r="L14" s="8"/>
      <c r="M14" s="18" t="s">
        <v>761</v>
      </c>
      <c r="N14" s="12"/>
    </row>
    <row r="15" spans="1:14" s="5" customFormat="1" ht="24" customHeight="1">
      <c r="A15" s="19">
        <v>12</v>
      </c>
      <c r="B15" s="14">
        <v>11</v>
      </c>
      <c r="C15" s="10" t="s">
        <v>47</v>
      </c>
      <c r="D15" s="11"/>
      <c r="E15" s="60">
        <v>1</v>
      </c>
      <c r="F15" s="21" t="s">
        <v>0</v>
      </c>
      <c r="G15" s="9"/>
      <c r="H15" s="9"/>
      <c r="I15" s="22"/>
      <c r="J15" s="21"/>
      <c r="K15" s="9"/>
      <c r="L15" s="8"/>
      <c r="M15" s="18" t="s">
        <v>762</v>
      </c>
      <c r="N15" s="12"/>
    </row>
    <row r="16" spans="1:14" ht="24" customHeight="1">
      <c r="A16" s="19">
        <v>13</v>
      </c>
      <c r="B16" s="14" t="s">
        <v>77</v>
      </c>
      <c r="C16" s="10" t="s">
        <v>48</v>
      </c>
      <c r="D16" s="11"/>
      <c r="E16" s="59">
        <v>1</v>
      </c>
      <c r="F16" s="21" t="s">
        <v>0</v>
      </c>
      <c r="G16" s="9"/>
      <c r="H16" s="9"/>
      <c r="I16" s="22"/>
      <c r="J16" s="21"/>
      <c r="K16" s="9"/>
      <c r="L16" s="8"/>
      <c r="M16" s="18" t="s">
        <v>763</v>
      </c>
      <c r="N16" s="12"/>
    </row>
    <row r="17" spans="1:14" ht="24" customHeight="1">
      <c r="A17" s="19">
        <v>14</v>
      </c>
      <c r="B17" s="14" t="s">
        <v>273</v>
      </c>
      <c r="C17" s="10" t="s">
        <v>49</v>
      </c>
      <c r="D17" s="11"/>
      <c r="E17" s="59">
        <v>1</v>
      </c>
      <c r="F17" s="21" t="s">
        <v>0</v>
      </c>
      <c r="G17" s="9"/>
      <c r="H17" s="9"/>
      <c r="I17" s="22"/>
      <c r="J17" s="21"/>
      <c r="K17" s="9"/>
      <c r="L17" s="8"/>
      <c r="M17" s="18" t="s">
        <v>764</v>
      </c>
      <c r="N17" s="12"/>
    </row>
    <row r="18" spans="1:14" s="5" customFormat="1" ht="24" customHeight="1">
      <c r="A18" s="19">
        <v>15</v>
      </c>
      <c r="B18" s="14" t="s">
        <v>274</v>
      </c>
      <c r="C18" s="10" t="s">
        <v>60</v>
      </c>
      <c r="D18" s="11"/>
      <c r="E18" s="59">
        <v>1</v>
      </c>
      <c r="F18" s="21" t="s">
        <v>0</v>
      </c>
      <c r="G18" s="9"/>
      <c r="H18" s="9"/>
      <c r="I18" s="22"/>
      <c r="J18" s="21"/>
      <c r="K18" s="9"/>
      <c r="L18" s="8"/>
      <c r="M18" s="18" t="s">
        <v>765</v>
      </c>
      <c r="N18" s="12"/>
    </row>
    <row r="19" spans="1:14" s="5" customFormat="1" ht="24" customHeight="1">
      <c r="A19" s="19">
        <v>16</v>
      </c>
      <c r="B19" s="14" t="s">
        <v>275</v>
      </c>
      <c r="C19" s="10" t="s">
        <v>92</v>
      </c>
      <c r="D19" s="11"/>
      <c r="E19" s="59">
        <v>1</v>
      </c>
      <c r="F19" s="21" t="s">
        <v>0</v>
      </c>
      <c r="G19" s="9"/>
      <c r="H19" s="9"/>
      <c r="I19" s="22"/>
      <c r="J19" s="21"/>
      <c r="K19" s="9"/>
      <c r="L19" s="8"/>
      <c r="M19" s="18" t="s">
        <v>766</v>
      </c>
      <c r="N19" s="12"/>
    </row>
    <row r="20" spans="1:14" s="5" customFormat="1" ht="24" customHeight="1">
      <c r="A20" s="19">
        <v>17</v>
      </c>
      <c r="B20" s="14" t="s">
        <v>276</v>
      </c>
      <c r="C20" s="10" t="s">
        <v>50</v>
      </c>
      <c r="D20" s="11"/>
      <c r="E20" s="59">
        <v>1</v>
      </c>
      <c r="F20" s="21" t="s">
        <v>0</v>
      </c>
      <c r="G20" s="9"/>
      <c r="H20" s="9"/>
      <c r="I20" s="22"/>
      <c r="J20" s="21"/>
      <c r="K20" s="9"/>
      <c r="L20" s="8"/>
      <c r="M20" s="18" t="s">
        <v>767</v>
      </c>
      <c r="N20" s="12"/>
    </row>
    <row r="21" spans="1:14" ht="24" customHeight="1">
      <c r="A21" s="19">
        <v>18</v>
      </c>
      <c r="B21" s="14" t="s">
        <v>277</v>
      </c>
      <c r="C21" s="10" t="s">
        <v>118</v>
      </c>
      <c r="D21" s="11"/>
      <c r="E21" s="60">
        <v>1</v>
      </c>
      <c r="F21" s="21" t="s">
        <v>0</v>
      </c>
      <c r="G21" s="9"/>
      <c r="H21" s="9"/>
      <c r="I21" s="22"/>
      <c r="J21" s="21"/>
      <c r="K21" s="9"/>
      <c r="L21" s="8"/>
      <c r="M21" s="18" t="s">
        <v>768</v>
      </c>
      <c r="N21" s="12"/>
    </row>
    <row r="22" spans="1:14" s="5" customFormat="1" ht="24" customHeight="1">
      <c r="A22" s="19">
        <v>19</v>
      </c>
      <c r="B22" s="14" t="s">
        <v>292</v>
      </c>
      <c r="C22" s="10" t="s">
        <v>109</v>
      </c>
      <c r="D22" s="11"/>
      <c r="E22" s="60">
        <v>1</v>
      </c>
      <c r="F22" s="21" t="s">
        <v>0</v>
      </c>
      <c r="G22" s="9"/>
      <c r="H22" s="9"/>
      <c r="I22" s="22"/>
      <c r="J22" s="21"/>
      <c r="K22" s="9"/>
      <c r="L22" s="8"/>
      <c r="M22" s="18" t="s">
        <v>769</v>
      </c>
      <c r="N22" s="12"/>
    </row>
    <row r="23" spans="1:14" s="5" customFormat="1" ht="24" customHeight="1">
      <c r="A23" s="19">
        <v>20</v>
      </c>
      <c r="B23" s="14"/>
      <c r="C23" s="10"/>
      <c r="D23" s="11"/>
      <c r="E23" s="59"/>
      <c r="F23" s="21"/>
      <c r="G23" s="9"/>
      <c r="H23" s="9"/>
      <c r="I23" s="22"/>
      <c r="J23" s="21"/>
      <c r="K23" s="9"/>
      <c r="L23" s="8"/>
      <c r="M23" s="18"/>
      <c r="N23" s="12"/>
    </row>
    <row r="24" spans="1:14" s="5" customFormat="1" ht="24" customHeight="1">
      <c r="A24" s="19">
        <v>21</v>
      </c>
      <c r="B24" s="14"/>
      <c r="C24" s="10"/>
      <c r="D24" s="11"/>
      <c r="E24" s="59"/>
      <c r="F24" s="21"/>
      <c r="G24" s="9"/>
      <c r="H24" s="9"/>
      <c r="I24" s="22"/>
      <c r="J24" s="21"/>
      <c r="K24" s="9"/>
      <c r="L24" s="8"/>
      <c r="M24" s="18"/>
      <c r="N24" s="12"/>
    </row>
    <row r="25" spans="1:14" s="5" customFormat="1" ht="24" customHeight="1">
      <c r="A25" s="19">
        <v>22</v>
      </c>
      <c r="B25" s="14"/>
      <c r="C25" s="10"/>
      <c r="D25" s="11"/>
      <c r="E25" s="59"/>
      <c r="F25" s="21"/>
      <c r="G25" s="9"/>
      <c r="H25" s="9"/>
      <c r="I25" s="22"/>
      <c r="J25" s="21"/>
      <c r="K25" s="9"/>
      <c r="L25" s="8"/>
      <c r="M25" s="18"/>
      <c r="N25" s="12"/>
    </row>
    <row r="26" spans="1:14" s="5" customFormat="1" ht="24" customHeight="1">
      <c r="A26" s="19">
        <v>23</v>
      </c>
      <c r="B26" s="14"/>
      <c r="C26" s="10"/>
      <c r="D26" s="11"/>
      <c r="E26" s="13"/>
      <c r="F26" s="21"/>
      <c r="G26" s="9"/>
      <c r="H26" s="9"/>
      <c r="I26" s="22"/>
      <c r="J26" s="21"/>
      <c r="K26" s="9"/>
      <c r="L26" s="8"/>
      <c r="M26" s="18"/>
      <c r="N26" s="12"/>
    </row>
    <row r="27" spans="1:14" s="5" customFormat="1" ht="24" customHeight="1">
      <c r="A27" s="19">
        <v>24</v>
      </c>
      <c r="B27" s="14"/>
      <c r="C27" s="10"/>
      <c r="D27" s="11"/>
      <c r="E27" s="13"/>
      <c r="F27" s="21"/>
      <c r="G27" s="9"/>
      <c r="H27" s="9"/>
      <c r="I27" s="22"/>
      <c r="J27" s="21"/>
      <c r="K27" s="9"/>
      <c r="L27" s="8"/>
      <c r="M27" s="18"/>
      <c r="N27" s="12"/>
    </row>
    <row r="28" spans="1:14" s="5" customFormat="1" ht="24" customHeight="1">
      <c r="A28" s="19">
        <v>25</v>
      </c>
      <c r="B28" s="14"/>
      <c r="C28" s="10"/>
      <c r="D28" s="11"/>
      <c r="E28" s="13"/>
      <c r="F28" s="21"/>
      <c r="G28" s="9"/>
      <c r="H28" s="9"/>
      <c r="I28" s="22"/>
      <c r="J28" s="21"/>
      <c r="K28" s="9"/>
      <c r="L28" s="8"/>
      <c r="M28" s="18"/>
      <c r="N28" s="12"/>
    </row>
    <row r="29" spans="1:14" s="5" customFormat="1" ht="24" customHeight="1">
      <c r="A29" s="19">
        <v>26</v>
      </c>
      <c r="B29" s="14"/>
      <c r="C29" s="10"/>
      <c r="D29" s="11"/>
      <c r="E29" s="13"/>
      <c r="F29" s="21"/>
      <c r="G29" s="9"/>
      <c r="H29" s="9"/>
      <c r="I29" s="22"/>
      <c r="J29" s="21"/>
      <c r="K29" s="9"/>
      <c r="L29" s="8"/>
      <c r="M29" s="18"/>
      <c r="N29" s="12"/>
    </row>
    <row r="30" spans="1:14" s="5" customFormat="1" ht="24" customHeight="1">
      <c r="A30" s="19">
        <v>27</v>
      </c>
      <c r="B30" s="14"/>
      <c r="C30" s="10"/>
      <c r="D30" s="11"/>
      <c r="E30" s="13"/>
      <c r="F30" s="21"/>
      <c r="G30" s="9"/>
      <c r="H30" s="9"/>
      <c r="I30" s="22"/>
      <c r="J30" s="21"/>
      <c r="K30" s="9"/>
      <c r="L30" s="8"/>
      <c r="M30" s="18"/>
      <c r="N30" s="12"/>
    </row>
    <row r="31" spans="1:14" s="5" customFormat="1" ht="24" customHeight="1">
      <c r="A31" s="19">
        <v>28</v>
      </c>
      <c r="B31" s="14"/>
      <c r="C31" s="10"/>
      <c r="D31" s="11"/>
      <c r="E31" s="13"/>
      <c r="F31" s="21"/>
      <c r="G31" s="9"/>
      <c r="H31" s="9"/>
      <c r="I31" s="22"/>
      <c r="J31" s="21"/>
      <c r="K31" s="9"/>
      <c r="L31" s="8"/>
      <c r="M31" s="18"/>
      <c r="N31" s="12"/>
    </row>
    <row r="32" spans="1:14" s="5" customFormat="1" ht="24" customHeight="1">
      <c r="A32" s="19">
        <v>29</v>
      </c>
      <c r="B32" s="14"/>
      <c r="C32" s="21" t="s">
        <v>2</v>
      </c>
      <c r="D32" s="11"/>
      <c r="E32" s="13"/>
      <c r="F32" s="21"/>
      <c r="G32" s="9"/>
      <c r="H32" s="9"/>
      <c r="I32" s="22"/>
      <c r="J32" s="21"/>
      <c r="K32" s="9"/>
      <c r="L32" s="8"/>
      <c r="M32" s="18"/>
      <c r="N32" s="12"/>
    </row>
    <row r="33" spans="1:14" s="5" customFormat="1" ht="24" customHeight="1">
      <c r="A33" s="19">
        <v>30</v>
      </c>
      <c r="B33" s="14"/>
      <c r="C33" s="10"/>
      <c r="D33" s="11"/>
      <c r="E33" s="13"/>
      <c r="F33" s="21"/>
      <c r="G33" s="9"/>
      <c r="H33" s="9"/>
      <c r="I33" s="22"/>
      <c r="J33" s="21"/>
      <c r="K33" s="9"/>
      <c r="L33" s="8"/>
      <c r="M33" s="18"/>
      <c r="N33" s="12"/>
    </row>
    <row r="34" spans="1:14" s="5" customFormat="1" ht="24" customHeight="1">
      <c r="A34" s="89">
        <v>1</v>
      </c>
      <c r="B34" s="14" t="s">
        <v>54</v>
      </c>
      <c r="C34" s="10" t="str">
        <f>種目別!C7</f>
        <v>作業棟新築工事</v>
      </c>
      <c r="D34" s="11" t="str">
        <f>+種目別!D7</f>
        <v>RC+W造　平屋建　延面積　43.74㎡</v>
      </c>
      <c r="E34" s="59"/>
      <c r="F34" s="21"/>
      <c r="G34" s="9"/>
      <c r="H34" s="9"/>
      <c r="I34" s="22"/>
      <c r="J34" s="21"/>
      <c r="K34" s="9"/>
      <c r="L34" s="8"/>
      <c r="M34" s="18"/>
      <c r="N34" s="12"/>
    </row>
    <row r="35" spans="1:14" s="5" customFormat="1" ht="24" customHeight="1">
      <c r="A35" s="90">
        <v>2</v>
      </c>
      <c r="B35" s="14" t="s">
        <v>51</v>
      </c>
      <c r="C35" s="10" t="s">
        <v>44</v>
      </c>
      <c r="D35" s="11"/>
      <c r="E35" s="59">
        <v>1</v>
      </c>
      <c r="F35" s="21" t="s">
        <v>0</v>
      </c>
      <c r="G35" s="16"/>
      <c r="H35" s="9"/>
      <c r="I35" s="22"/>
      <c r="J35" s="21"/>
      <c r="K35" s="9"/>
      <c r="L35" s="8"/>
      <c r="M35" s="18" t="s">
        <v>770</v>
      </c>
      <c r="N35" s="12"/>
    </row>
    <row r="36" spans="1:14" ht="24" customHeight="1">
      <c r="A36" s="90">
        <v>3</v>
      </c>
      <c r="B36" s="14" t="s">
        <v>52</v>
      </c>
      <c r="C36" s="10" t="s">
        <v>154</v>
      </c>
      <c r="D36" s="11"/>
      <c r="E36" s="59">
        <v>1</v>
      </c>
      <c r="F36" s="21" t="s">
        <v>0</v>
      </c>
      <c r="G36" s="16"/>
      <c r="H36" s="9"/>
      <c r="I36" s="22"/>
      <c r="J36" s="21"/>
      <c r="K36" s="9"/>
      <c r="L36" s="8"/>
      <c r="M36" s="18" t="s">
        <v>771</v>
      </c>
      <c r="N36" s="12"/>
    </row>
    <row r="37" spans="1:14" ht="24" customHeight="1">
      <c r="A37" s="90">
        <v>4</v>
      </c>
      <c r="B37" s="14" t="s">
        <v>66</v>
      </c>
      <c r="C37" s="10" t="s">
        <v>187</v>
      </c>
      <c r="D37" s="11"/>
      <c r="E37" s="59">
        <v>1</v>
      </c>
      <c r="F37" s="21" t="s">
        <v>0</v>
      </c>
      <c r="G37" s="16"/>
      <c r="H37" s="9"/>
      <c r="I37" s="22"/>
      <c r="J37" s="21"/>
      <c r="K37" s="9"/>
      <c r="L37" s="8"/>
      <c r="M37" s="18" t="s">
        <v>772</v>
      </c>
      <c r="N37" s="12"/>
    </row>
    <row r="38" spans="1:14" ht="24" customHeight="1">
      <c r="A38" s="90">
        <v>5</v>
      </c>
      <c r="B38" s="14" t="s">
        <v>68</v>
      </c>
      <c r="C38" s="10" t="s">
        <v>156</v>
      </c>
      <c r="D38" s="11"/>
      <c r="E38" s="59">
        <v>1</v>
      </c>
      <c r="F38" s="21" t="s">
        <v>0</v>
      </c>
      <c r="G38" s="9"/>
      <c r="H38" s="9"/>
      <c r="I38" s="22"/>
      <c r="J38" s="21"/>
      <c r="K38" s="9"/>
      <c r="L38" s="8"/>
      <c r="M38" s="18" t="s">
        <v>773</v>
      </c>
      <c r="N38" s="12"/>
    </row>
    <row r="39" spans="1:14" ht="24" customHeight="1">
      <c r="A39" s="90">
        <v>6</v>
      </c>
      <c r="B39" s="14" t="s">
        <v>69</v>
      </c>
      <c r="C39" s="10" t="s">
        <v>157</v>
      </c>
      <c r="D39" s="11"/>
      <c r="E39" s="60">
        <v>1</v>
      </c>
      <c r="F39" s="21" t="s">
        <v>0</v>
      </c>
      <c r="G39" s="9"/>
      <c r="H39" s="9"/>
      <c r="I39" s="22"/>
      <c r="J39" s="21"/>
      <c r="K39" s="9"/>
      <c r="L39" s="8"/>
      <c r="M39" s="18" t="s">
        <v>774</v>
      </c>
      <c r="N39" s="12"/>
    </row>
    <row r="40" spans="1:14" ht="24" customHeight="1">
      <c r="A40" s="90">
        <v>7</v>
      </c>
      <c r="B40" s="14" t="s">
        <v>65</v>
      </c>
      <c r="C40" s="10" t="s">
        <v>158</v>
      </c>
      <c r="D40" s="11"/>
      <c r="E40" s="59">
        <v>1</v>
      </c>
      <c r="F40" s="21" t="s">
        <v>0</v>
      </c>
      <c r="G40" s="9"/>
      <c r="H40" s="9"/>
      <c r="I40" s="22"/>
      <c r="J40" s="21"/>
      <c r="K40" s="9"/>
      <c r="L40" s="8"/>
      <c r="M40" s="18" t="s">
        <v>775</v>
      </c>
      <c r="N40" s="12"/>
    </row>
    <row r="41" spans="1:14" ht="24" customHeight="1">
      <c r="A41" s="90">
        <v>8</v>
      </c>
      <c r="B41" s="14" t="s">
        <v>72</v>
      </c>
      <c r="C41" s="10" t="s">
        <v>85</v>
      </c>
      <c r="D41" s="11"/>
      <c r="E41" s="59">
        <v>1</v>
      </c>
      <c r="F41" s="21" t="s">
        <v>0</v>
      </c>
      <c r="G41" s="9"/>
      <c r="H41" s="9"/>
      <c r="I41" s="22"/>
      <c r="J41" s="21"/>
      <c r="K41" s="9"/>
      <c r="L41" s="8"/>
      <c r="M41" s="18" t="s">
        <v>776</v>
      </c>
      <c r="N41" s="12"/>
    </row>
    <row r="42" spans="1:14" ht="24" customHeight="1">
      <c r="A42" s="90">
        <v>9</v>
      </c>
      <c r="B42" s="14" t="s">
        <v>73</v>
      </c>
      <c r="C42" s="10" t="s">
        <v>46</v>
      </c>
      <c r="D42" s="11"/>
      <c r="E42" s="59">
        <v>1</v>
      </c>
      <c r="F42" s="21" t="s">
        <v>0</v>
      </c>
      <c r="G42" s="9"/>
      <c r="H42" s="9"/>
      <c r="I42" s="22"/>
      <c r="J42" s="21"/>
      <c r="K42" s="9"/>
      <c r="L42" s="8"/>
      <c r="M42" s="18" t="s">
        <v>777</v>
      </c>
      <c r="N42" s="12"/>
    </row>
    <row r="43" spans="1:14" ht="24" customHeight="1">
      <c r="A43" s="90">
        <v>10</v>
      </c>
      <c r="B43" s="14" t="s">
        <v>74</v>
      </c>
      <c r="C43" s="10" t="s">
        <v>197</v>
      </c>
      <c r="D43" s="11"/>
      <c r="E43" s="59">
        <v>1</v>
      </c>
      <c r="F43" s="21" t="s">
        <v>0</v>
      </c>
      <c r="G43" s="9"/>
      <c r="H43" s="9"/>
      <c r="I43" s="22"/>
      <c r="J43" s="21"/>
      <c r="K43" s="9"/>
      <c r="L43" s="8"/>
      <c r="M43" s="18" t="s">
        <v>778</v>
      </c>
      <c r="N43" s="12"/>
    </row>
    <row r="44" spans="1:14" ht="24" customHeight="1">
      <c r="A44" s="90">
        <v>11</v>
      </c>
      <c r="B44" s="14" t="s">
        <v>75</v>
      </c>
      <c r="C44" s="10" t="s">
        <v>47</v>
      </c>
      <c r="D44" s="11"/>
      <c r="E44" s="60">
        <v>1</v>
      </c>
      <c r="F44" s="21" t="s">
        <v>0</v>
      </c>
      <c r="G44" s="9"/>
      <c r="H44" s="9"/>
      <c r="I44" s="22"/>
      <c r="J44" s="21"/>
      <c r="K44" s="9"/>
      <c r="L44" s="8"/>
      <c r="M44" s="18" t="s">
        <v>779</v>
      </c>
      <c r="N44" s="12"/>
    </row>
    <row r="45" spans="1:14" ht="24" customHeight="1">
      <c r="A45" s="90">
        <v>12</v>
      </c>
      <c r="B45" s="14" t="s">
        <v>76</v>
      </c>
      <c r="C45" s="10" t="s">
        <v>48</v>
      </c>
      <c r="D45" s="11"/>
      <c r="E45" s="59">
        <v>1</v>
      </c>
      <c r="F45" s="21" t="s">
        <v>0</v>
      </c>
      <c r="G45" s="9"/>
      <c r="H45" s="9"/>
      <c r="I45" s="22"/>
      <c r="J45" s="21"/>
      <c r="K45" s="9"/>
      <c r="L45" s="8"/>
      <c r="M45" s="18" t="s">
        <v>780</v>
      </c>
      <c r="N45" s="12"/>
    </row>
    <row r="46" spans="1:14" ht="24" customHeight="1">
      <c r="A46" s="90">
        <v>13</v>
      </c>
      <c r="B46" s="14" t="s">
        <v>77</v>
      </c>
      <c r="C46" s="10" t="s">
        <v>92</v>
      </c>
      <c r="D46" s="11"/>
      <c r="E46" s="59">
        <v>1</v>
      </c>
      <c r="F46" s="21" t="s">
        <v>0</v>
      </c>
      <c r="G46" s="9"/>
      <c r="H46" s="9"/>
      <c r="I46" s="22"/>
      <c r="J46" s="21"/>
      <c r="K46" s="9"/>
      <c r="L46" s="8"/>
      <c r="M46" s="18" t="s">
        <v>781</v>
      </c>
      <c r="N46" s="12"/>
    </row>
    <row r="47" spans="1:14" ht="24" customHeight="1">
      <c r="A47" s="90">
        <v>14</v>
      </c>
      <c r="B47" s="14" t="s">
        <v>78</v>
      </c>
      <c r="C47" s="10" t="s">
        <v>109</v>
      </c>
      <c r="D47" s="11"/>
      <c r="E47" s="59">
        <v>1</v>
      </c>
      <c r="F47" s="21" t="s">
        <v>0</v>
      </c>
      <c r="G47" s="9"/>
      <c r="H47" s="9"/>
      <c r="I47" s="22"/>
      <c r="J47" s="21"/>
      <c r="K47" s="9"/>
      <c r="L47" s="8"/>
      <c r="M47" s="18" t="s">
        <v>782</v>
      </c>
      <c r="N47" s="12"/>
    </row>
    <row r="48" spans="1:14" ht="24" customHeight="1">
      <c r="A48" s="90">
        <v>15</v>
      </c>
      <c r="B48" s="14"/>
      <c r="C48" s="10"/>
      <c r="D48" s="11"/>
      <c r="E48" s="59"/>
      <c r="F48" s="21"/>
      <c r="G48" s="9"/>
      <c r="H48" s="9"/>
      <c r="I48" s="22"/>
      <c r="J48" s="21"/>
      <c r="K48" s="9"/>
      <c r="L48" s="8"/>
      <c r="M48" s="18"/>
      <c r="N48" s="12"/>
    </row>
    <row r="49" spans="1:14" ht="24" customHeight="1">
      <c r="A49" s="90">
        <v>16</v>
      </c>
      <c r="B49" s="14"/>
      <c r="C49" s="10"/>
      <c r="D49" s="11"/>
      <c r="E49" s="60"/>
      <c r="F49" s="21"/>
      <c r="G49" s="9"/>
      <c r="H49" s="9"/>
      <c r="I49" s="22"/>
      <c r="J49" s="21"/>
      <c r="K49" s="9"/>
      <c r="L49" s="8"/>
      <c r="M49" s="18"/>
      <c r="N49" s="12"/>
    </row>
    <row r="50" spans="1:14" ht="24" customHeight="1">
      <c r="A50" s="90">
        <v>17</v>
      </c>
      <c r="B50" s="14"/>
      <c r="C50" s="10"/>
      <c r="D50" s="11"/>
      <c r="E50" s="60"/>
      <c r="F50" s="21"/>
      <c r="G50" s="9"/>
      <c r="H50" s="9"/>
      <c r="I50" s="22"/>
      <c r="J50" s="21"/>
      <c r="K50" s="9"/>
      <c r="L50" s="8"/>
      <c r="M50" s="18"/>
      <c r="N50" s="12"/>
    </row>
    <row r="51" spans="1:14" ht="24" customHeight="1">
      <c r="A51" s="90">
        <v>18</v>
      </c>
      <c r="B51" s="14"/>
      <c r="C51" s="21"/>
      <c r="D51" s="11"/>
      <c r="E51" s="13"/>
      <c r="F51" s="21"/>
      <c r="G51" s="9"/>
      <c r="H51" s="9"/>
      <c r="I51" s="22"/>
      <c r="J51" s="21"/>
      <c r="K51" s="9"/>
      <c r="L51" s="8"/>
      <c r="M51" s="18"/>
      <c r="N51" s="12"/>
    </row>
    <row r="52" spans="1:14" ht="24" customHeight="1">
      <c r="A52" s="90">
        <v>19</v>
      </c>
      <c r="B52" s="14"/>
      <c r="C52" s="21"/>
      <c r="D52" s="11"/>
      <c r="E52" s="13"/>
      <c r="F52" s="21"/>
      <c r="G52" s="9"/>
      <c r="H52" s="9"/>
      <c r="I52" s="22"/>
      <c r="J52" s="21"/>
      <c r="K52" s="9"/>
      <c r="L52" s="8"/>
      <c r="M52" s="18"/>
      <c r="N52" s="12"/>
    </row>
    <row r="53" spans="1:14" ht="24" customHeight="1">
      <c r="A53" s="90">
        <v>20</v>
      </c>
      <c r="B53" s="14"/>
      <c r="C53" s="21"/>
      <c r="D53" s="11"/>
      <c r="E53" s="13"/>
      <c r="F53" s="21"/>
      <c r="G53" s="9"/>
      <c r="H53" s="9"/>
      <c r="I53" s="22"/>
      <c r="J53" s="21"/>
      <c r="K53" s="9"/>
      <c r="L53" s="8"/>
      <c r="M53" s="18"/>
      <c r="N53" s="12"/>
    </row>
    <row r="54" spans="1:14" ht="24" customHeight="1">
      <c r="A54" s="90">
        <v>21</v>
      </c>
      <c r="B54" s="14"/>
      <c r="C54" s="21"/>
      <c r="D54" s="11"/>
      <c r="E54" s="13"/>
      <c r="F54" s="21"/>
      <c r="G54" s="9"/>
      <c r="H54" s="9"/>
      <c r="I54" s="22"/>
      <c r="J54" s="21"/>
      <c r="K54" s="9"/>
      <c r="L54" s="8"/>
      <c r="M54" s="18"/>
      <c r="N54" s="12"/>
    </row>
    <row r="55" spans="1:14" ht="24" customHeight="1">
      <c r="A55" s="90">
        <v>22</v>
      </c>
      <c r="B55" s="14"/>
      <c r="C55" s="21"/>
      <c r="D55" s="11"/>
      <c r="E55" s="13"/>
      <c r="F55" s="21"/>
      <c r="G55" s="9"/>
      <c r="H55" s="9"/>
      <c r="I55" s="22"/>
      <c r="J55" s="21"/>
      <c r="K55" s="9"/>
      <c r="L55" s="8"/>
      <c r="M55" s="18"/>
      <c r="N55" s="12"/>
    </row>
    <row r="56" spans="1:14" ht="24" customHeight="1">
      <c r="A56" s="90">
        <v>23</v>
      </c>
      <c r="B56" s="14"/>
      <c r="C56" s="21"/>
      <c r="D56" s="11"/>
      <c r="E56" s="13"/>
      <c r="F56" s="21"/>
      <c r="G56" s="9"/>
      <c r="H56" s="9"/>
      <c r="I56" s="22"/>
      <c r="J56" s="21"/>
      <c r="K56" s="9"/>
      <c r="L56" s="8"/>
      <c r="M56" s="18"/>
      <c r="N56" s="12"/>
    </row>
    <row r="57" spans="1:14" ht="24" customHeight="1">
      <c r="A57" s="90">
        <v>24</v>
      </c>
      <c r="B57" s="14"/>
      <c r="C57" s="21"/>
      <c r="D57" s="11"/>
      <c r="E57" s="13"/>
      <c r="F57" s="21"/>
      <c r="G57" s="9"/>
      <c r="H57" s="9"/>
      <c r="I57" s="22"/>
      <c r="J57" s="21"/>
      <c r="K57" s="9"/>
      <c r="L57" s="8"/>
      <c r="M57" s="18"/>
      <c r="N57" s="12"/>
    </row>
    <row r="58" spans="1:14" ht="24" customHeight="1">
      <c r="A58" s="90">
        <v>25</v>
      </c>
      <c r="B58" s="14"/>
      <c r="C58" s="21"/>
      <c r="D58" s="11"/>
      <c r="E58" s="13"/>
      <c r="F58" s="21"/>
      <c r="G58" s="9"/>
      <c r="H58" s="9"/>
      <c r="I58" s="22"/>
      <c r="J58" s="21"/>
      <c r="K58" s="9"/>
      <c r="L58" s="8"/>
      <c r="M58" s="18"/>
      <c r="N58" s="12"/>
    </row>
    <row r="59" spans="1:14" ht="24" customHeight="1">
      <c r="A59" s="90">
        <v>26</v>
      </c>
      <c r="B59" s="14"/>
      <c r="C59" s="21"/>
      <c r="D59" s="11"/>
      <c r="E59" s="13"/>
      <c r="F59" s="21"/>
      <c r="G59" s="9"/>
      <c r="H59" s="9"/>
      <c r="I59" s="22"/>
      <c r="J59" s="21"/>
      <c r="K59" s="9"/>
      <c r="L59" s="8"/>
      <c r="M59" s="18"/>
      <c r="N59" s="12"/>
    </row>
    <row r="60" spans="1:14" ht="24" customHeight="1">
      <c r="A60" s="90">
        <v>27</v>
      </c>
      <c r="B60" s="14"/>
      <c r="C60" s="21"/>
      <c r="D60" s="11"/>
      <c r="E60" s="13"/>
      <c r="F60" s="21"/>
      <c r="G60" s="9"/>
      <c r="H60" s="9"/>
      <c r="I60" s="22"/>
      <c r="J60" s="21"/>
      <c r="K60" s="9"/>
      <c r="L60" s="8"/>
      <c r="M60" s="18"/>
      <c r="N60" s="12"/>
    </row>
    <row r="61" spans="1:14" ht="24" customHeight="1">
      <c r="A61" s="90">
        <v>28</v>
      </c>
      <c r="B61" s="14"/>
      <c r="C61" s="21"/>
      <c r="D61" s="11"/>
      <c r="E61" s="13"/>
      <c r="F61" s="21"/>
      <c r="G61" s="9"/>
      <c r="H61" s="9"/>
      <c r="I61" s="22"/>
      <c r="J61" s="21"/>
      <c r="K61" s="9"/>
      <c r="L61" s="8"/>
      <c r="M61" s="18"/>
      <c r="N61" s="12"/>
    </row>
    <row r="62" spans="1:14" s="5" customFormat="1" ht="24" customHeight="1">
      <c r="A62" s="90">
        <v>29</v>
      </c>
      <c r="B62" s="14"/>
      <c r="C62" s="21" t="s">
        <v>2</v>
      </c>
      <c r="D62" s="11"/>
      <c r="E62" s="13"/>
      <c r="F62" s="21"/>
      <c r="G62" s="9"/>
      <c r="H62" s="9"/>
      <c r="I62" s="22"/>
      <c r="J62" s="21"/>
      <c r="K62" s="9"/>
      <c r="L62" s="8"/>
      <c r="M62" s="18"/>
      <c r="N62" s="12"/>
    </row>
    <row r="63" spans="1:14" ht="24" customHeight="1">
      <c r="A63" s="91">
        <v>30</v>
      </c>
      <c r="B63" s="14"/>
      <c r="C63" s="21"/>
      <c r="D63" s="11"/>
      <c r="E63" s="13"/>
      <c r="F63" s="21"/>
      <c r="G63" s="9"/>
      <c r="H63" s="9"/>
      <c r="I63" s="22"/>
      <c r="J63" s="21"/>
      <c r="K63" s="9"/>
      <c r="L63" s="8"/>
      <c r="M63" s="18"/>
      <c r="N63" s="12"/>
    </row>
    <row r="64" spans="1:14" ht="24" customHeight="1">
      <c r="A64" s="19">
        <v>1</v>
      </c>
      <c r="B64" s="79" t="s">
        <v>55</v>
      </c>
      <c r="C64" s="80" t="str">
        <f>+種目別!C8</f>
        <v>アミダキアプローチ
新築工事</v>
      </c>
      <c r="D64" s="81" t="str">
        <f>+種目別!D8</f>
        <v>RC+S造　平屋建　延面積　103.96㎡</v>
      </c>
      <c r="E64" s="82"/>
      <c r="F64" s="83"/>
      <c r="G64" s="84"/>
      <c r="H64" s="84"/>
      <c r="I64" s="85"/>
      <c r="J64" s="83"/>
      <c r="K64" s="84"/>
      <c r="L64" s="86"/>
      <c r="M64" s="87"/>
      <c r="N64" s="88"/>
    </row>
    <row r="65" spans="1:14" ht="24" customHeight="1">
      <c r="A65" s="19">
        <v>2</v>
      </c>
      <c r="B65" s="14" t="s">
        <v>51</v>
      </c>
      <c r="C65" s="10" t="s">
        <v>44</v>
      </c>
      <c r="D65" s="11"/>
      <c r="E65" s="59">
        <v>1</v>
      </c>
      <c r="F65" s="21" t="s">
        <v>0</v>
      </c>
      <c r="G65" s="16"/>
      <c r="H65" s="25"/>
      <c r="I65" s="22"/>
      <c r="J65" s="21"/>
      <c r="K65" s="9"/>
      <c r="L65" s="8"/>
      <c r="M65" s="18" t="s">
        <v>783</v>
      </c>
      <c r="N65" s="12"/>
    </row>
    <row r="66" spans="1:14" ht="24" customHeight="1">
      <c r="A66" s="19">
        <v>3</v>
      </c>
      <c r="B66" s="14" t="s">
        <v>52</v>
      </c>
      <c r="C66" s="10" t="s">
        <v>154</v>
      </c>
      <c r="D66" s="11"/>
      <c r="E66" s="59">
        <v>1</v>
      </c>
      <c r="F66" s="21" t="s">
        <v>0</v>
      </c>
      <c r="G66" s="16"/>
      <c r="H66" s="25"/>
      <c r="I66" s="22"/>
      <c r="J66" s="21"/>
      <c r="K66" s="9"/>
      <c r="L66" s="8"/>
      <c r="M66" s="18" t="s">
        <v>784</v>
      </c>
      <c r="N66" s="12"/>
    </row>
    <row r="67" spans="1:14" ht="24" customHeight="1">
      <c r="A67" s="19">
        <v>4</v>
      </c>
      <c r="B67" s="14" t="s">
        <v>66</v>
      </c>
      <c r="C67" s="10" t="s">
        <v>187</v>
      </c>
      <c r="D67" s="11"/>
      <c r="E67" s="59">
        <v>1</v>
      </c>
      <c r="F67" s="21" t="s">
        <v>0</v>
      </c>
      <c r="G67" s="16"/>
      <c r="H67" s="25"/>
      <c r="I67" s="22"/>
      <c r="J67" s="21"/>
      <c r="K67" s="9"/>
      <c r="L67" s="8"/>
      <c r="M67" s="18" t="s">
        <v>785</v>
      </c>
      <c r="N67" s="12"/>
    </row>
    <row r="68" spans="1:14" ht="24" customHeight="1">
      <c r="A68" s="19">
        <v>5</v>
      </c>
      <c r="B68" s="14" t="s">
        <v>68</v>
      </c>
      <c r="C68" s="10" t="s">
        <v>156</v>
      </c>
      <c r="D68" s="11"/>
      <c r="E68" s="59">
        <v>1</v>
      </c>
      <c r="F68" s="21" t="s">
        <v>0</v>
      </c>
      <c r="G68" s="9"/>
      <c r="H68" s="9"/>
      <c r="I68" s="22"/>
      <c r="J68" s="21"/>
      <c r="K68" s="9"/>
      <c r="L68" s="8"/>
      <c r="M68" s="18" t="s">
        <v>786</v>
      </c>
      <c r="N68" s="12"/>
    </row>
    <row r="69" spans="1:14" ht="24" customHeight="1">
      <c r="A69" s="19">
        <v>6</v>
      </c>
      <c r="B69" s="14" t="s">
        <v>69</v>
      </c>
      <c r="C69" s="10" t="s">
        <v>157</v>
      </c>
      <c r="D69" s="11"/>
      <c r="E69" s="60">
        <v>1</v>
      </c>
      <c r="F69" s="21" t="s">
        <v>0</v>
      </c>
      <c r="G69" s="9"/>
      <c r="H69" s="9"/>
      <c r="I69" s="22"/>
      <c r="J69" s="21"/>
      <c r="K69" s="9"/>
      <c r="L69" s="8"/>
      <c r="M69" s="18" t="s">
        <v>787</v>
      </c>
      <c r="N69" s="12"/>
    </row>
    <row r="70" spans="1:14" ht="24" customHeight="1">
      <c r="A70" s="19">
        <v>7</v>
      </c>
      <c r="B70" s="14" t="s">
        <v>65</v>
      </c>
      <c r="C70" s="10" t="s">
        <v>158</v>
      </c>
      <c r="D70" s="11"/>
      <c r="E70" s="59">
        <v>1</v>
      </c>
      <c r="F70" s="21" t="s">
        <v>0</v>
      </c>
      <c r="G70" s="9"/>
      <c r="H70" s="9"/>
      <c r="I70" s="22"/>
      <c r="J70" s="21"/>
      <c r="K70" s="9"/>
      <c r="L70" s="8"/>
      <c r="M70" s="18" t="s">
        <v>788</v>
      </c>
      <c r="N70" s="12"/>
    </row>
    <row r="71" spans="1:14" ht="24" customHeight="1">
      <c r="A71" s="19">
        <v>8</v>
      </c>
      <c r="B71" s="14" t="s">
        <v>72</v>
      </c>
      <c r="C71" s="10" t="s">
        <v>222</v>
      </c>
      <c r="D71" s="11"/>
      <c r="E71" s="59">
        <v>1</v>
      </c>
      <c r="F71" s="21" t="s">
        <v>0</v>
      </c>
      <c r="G71" s="9"/>
      <c r="H71" s="9"/>
      <c r="I71" s="22"/>
      <c r="J71" s="21"/>
      <c r="K71" s="9"/>
      <c r="L71" s="8"/>
      <c r="M71" s="18" t="s">
        <v>789</v>
      </c>
      <c r="N71" s="12"/>
    </row>
    <row r="72" spans="1:14" ht="24" customHeight="1">
      <c r="A72" s="19">
        <v>9</v>
      </c>
      <c r="B72" s="14" t="s">
        <v>73</v>
      </c>
      <c r="C72" s="10" t="s">
        <v>45</v>
      </c>
      <c r="D72" s="11"/>
      <c r="E72" s="59">
        <v>1</v>
      </c>
      <c r="F72" s="21" t="s">
        <v>0</v>
      </c>
      <c r="G72" s="9"/>
      <c r="H72" s="9"/>
      <c r="I72" s="22"/>
      <c r="J72" s="21"/>
      <c r="K72" s="9"/>
      <c r="L72" s="8"/>
      <c r="M72" s="18" t="s">
        <v>790</v>
      </c>
      <c r="N72" s="12"/>
    </row>
    <row r="73" spans="1:14" ht="24" customHeight="1">
      <c r="A73" s="19">
        <v>10</v>
      </c>
      <c r="B73" s="14" t="s">
        <v>74</v>
      </c>
      <c r="C73" s="10" t="s">
        <v>85</v>
      </c>
      <c r="D73" s="11"/>
      <c r="E73" s="59">
        <v>1</v>
      </c>
      <c r="F73" s="21" t="s">
        <v>0</v>
      </c>
      <c r="G73" s="9"/>
      <c r="H73" s="9"/>
      <c r="I73" s="22"/>
      <c r="J73" s="21"/>
      <c r="K73" s="9"/>
      <c r="L73" s="8"/>
      <c r="M73" s="18" t="s">
        <v>791</v>
      </c>
      <c r="N73" s="12"/>
    </row>
    <row r="74" spans="1:14" ht="24" customHeight="1">
      <c r="A74" s="19">
        <v>11</v>
      </c>
      <c r="B74" s="14" t="s">
        <v>75</v>
      </c>
      <c r="C74" s="10" t="s">
        <v>47</v>
      </c>
      <c r="D74" s="11"/>
      <c r="E74" s="59">
        <v>1</v>
      </c>
      <c r="F74" s="21" t="s">
        <v>0</v>
      </c>
      <c r="G74" s="9"/>
      <c r="H74" s="9"/>
      <c r="I74" s="22"/>
      <c r="J74" s="21"/>
      <c r="K74" s="9"/>
      <c r="L74" s="8"/>
      <c r="M74" s="18" t="s">
        <v>792</v>
      </c>
      <c r="N74" s="12"/>
    </row>
    <row r="75" spans="1:14" ht="24" customHeight="1">
      <c r="A75" s="19">
        <v>12</v>
      </c>
      <c r="B75" s="14" t="s">
        <v>76</v>
      </c>
      <c r="C75" s="10" t="s">
        <v>48</v>
      </c>
      <c r="D75" s="11"/>
      <c r="E75" s="60">
        <v>1</v>
      </c>
      <c r="F75" s="21" t="s">
        <v>0</v>
      </c>
      <c r="G75" s="9"/>
      <c r="H75" s="9"/>
      <c r="I75" s="22"/>
      <c r="J75" s="21"/>
      <c r="K75" s="9"/>
      <c r="L75" s="8"/>
      <c r="M75" s="18" t="s">
        <v>793</v>
      </c>
      <c r="N75" s="12"/>
    </row>
    <row r="76" spans="1:14" ht="24" customHeight="1">
      <c r="A76" s="19">
        <v>13</v>
      </c>
      <c r="B76" s="14" t="s">
        <v>77</v>
      </c>
      <c r="C76" s="10" t="s">
        <v>92</v>
      </c>
      <c r="D76" s="11"/>
      <c r="E76" s="59">
        <v>1</v>
      </c>
      <c r="F76" s="21" t="s">
        <v>0</v>
      </c>
      <c r="G76" s="9"/>
      <c r="H76" s="9"/>
      <c r="I76" s="22"/>
      <c r="J76" s="21"/>
      <c r="K76" s="9"/>
      <c r="L76" s="8"/>
      <c r="M76" s="18" t="s">
        <v>794</v>
      </c>
      <c r="N76" s="12"/>
    </row>
    <row r="77" spans="1:14" ht="24" customHeight="1">
      <c r="A77" s="19">
        <v>14</v>
      </c>
      <c r="B77" s="14" t="s">
        <v>78</v>
      </c>
      <c r="C77" s="10" t="s">
        <v>109</v>
      </c>
      <c r="D77" s="11"/>
      <c r="E77" s="59">
        <v>1</v>
      </c>
      <c r="F77" s="21" t="s">
        <v>0</v>
      </c>
      <c r="G77" s="9"/>
      <c r="H77" s="9"/>
      <c r="I77" s="22"/>
      <c r="J77" s="21"/>
      <c r="K77" s="9"/>
      <c r="L77" s="8"/>
      <c r="M77" s="18" t="s">
        <v>795</v>
      </c>
      <c r="N77" s="12"/>
    </row>
    <row r="78" spans="1:14" ht="24" customHeight="1">
      <c r="A78" s="19">
        <v>15</v>
      </c>
      <c r="B78" s="14"/>
      <c r="C78" s="10"/>
      <c r="D78" s="11"/>
      <c r="E78" s="59"/>
      <c r="F78" s="21"/>
      <c r="G78" s="9"/>
      <c r="H78" s="9"/>
      <c r="I78" s="22"/>
      <c r="J78" s="21"/>
      <c r="K78" s="9"/>
      <c r="L78" s="8"/>
      <c r="M78" s="18"/>
      <c r="N78" s="12"/>
    </row>
    <row r="79" spans="1:14" ht="24" customHeight="1">
      <c r="A79" s="19">
        <v>16</v>
      </c>
      <c r="B79" s="14"/>
      <c r="C79" s="10"/>
      <c r="D79" s="11"/>
      <c r="E79" s="60"/>
      <c r="F79" s="21"/>
      <c r="G79" s="9"/>
      <c r="H79" s="9"/>
      <c r="I79" s="22"/>
      <c r="J79" s="21"/>
      <c r="K79" s="9"/>
      <c r="L79" s="8"/>
      <c r="M79" s="18"/>
      <c r="N79" s="12"/>
    </row>
    <row r="80" spans="1:14" ht="24" customHeight="1">
      <c r="A80" s="19">
        <v>17</v>
      </c>
      <c r="B80" s="14"/>
      <c r="C80" s="10"/>
      <c r="D80" s="11"/>
      <c r="E80" s="59"/>
      <c r="F80" s="21"/>
      <c r="G80" s="9"/>
      <c r="H80" s="9"/>
      <c r="I80" s="22"/>
      <c r="J80" s="21"/>
      <c r="K80" s="9"/>
      <c r="L80" s="8"/>
      <c r="M80" s="18"/>
      <c r="N80" s="12"/>
    </row>
    <row r="81" spans="1:14" ht="24" customHeight="1">
      <c r="A81" s="19">
        <v>18</v>
      </c>
      <c r="B81" s="14"/>
      <c r="C81" s="10"/>
      <c r="D81" s="11"/>
      <c r="E81" s="59"/>
      <c r="F81" s="21"/>
      <c r="G81" s="9"/>
      <c r="H81" s="9"/>
      <c r="I81" s="22"/>
      <c r="J81" s="21"/>
      <c r="K81" s="9"/>
      <c r="L81" s="8"/>
      <c r="M81" s="18"/>
      <c r="N81" s="12"/>
    </row>
    <row r="82" spans="1:14" ht="24" customHeight="1">
      <c r="A82" s="19">
        <v>19</v>
      </c>
      <c r="B82" s="14"/>
      <c r="C82" s="10"/>
      <c r="D82" s="11"/>
      <c r="E82" s="59"/>
      <c r="F82" s="21"/>
      <c r="G82" s="9"/>
      <c r="H82" s="9"/>
      <c r="I82" s="22"/>
      <c r="J82" s="21"/>
      <c r="K82" s="9"/>
      <c r="L82" s="8"/>
      <c r="M82" s="18"/>
      <c r="N82" s="12"/>
    </row>
    <row r="83" spans="1:14" ht="24" customHeight="1">
      <c r="A83" s="19">
        <v>20</v>
      </c>
      <c r="B83" s="14"/>
      <c r="C83" s="10"/>
      <c r="D83" s="11"/>
      <c r="E83" s="59"/>
      <c r="F83" s="21"/>
      <c r="G83" s="9"/>
      <c r="H83" s="9"/>
      <c r="I83" s="22"/>
      <c r="J83" s="21"/>
      <c r="K83" s="9"/>
      <c r="L83" s="8"/>
      <c r="M83" s="18"/>
      <c r="N83" s="12"/>
    </row>
    <row r="84" spans="1:14" ht="24" customHeight="1">
      <c r="A84" s="19">
        <v>21</v>
      </c>
      <c r="B84" s="14"/>
      <c r="C84" s="10"/>
      <c r="D84" s="11"/>
      <c r="E84" s="59"/>
      <c r="F84" s="21"/>
      <c r="G84" s="9"/>
      <c r="H84" s="9"/>
      <c r="I84" s="22"/>
      <c r="J84" s="21"/>
      <c r="K84" s="9"/>
      <c r="L84" s="8"/>
      <c r="M84" s="18"/>
      <c r="N84" s="12"/>
    </row>
    <row r="85" spans="1:14" ht="24" customHeight="1">
      <c r="A85" s="19">
        <v>22</v>
      </c>
      <c r="B85" s="14"/>
      <c r="C85" s="10"/>
      <c r="D85" s="11"/>
      <c r="E85" s="59"/>
      <c r="F85" s="21"/>
      <c r="G85" s="9"/>
      <c r="H85" s="9"/>
      <c r="I85" s="22"/>
      <c r="J85" s="21"/>
      <c r="K85" s="9"/>
      <c r="L85" s="8"/>
      <c r="M85" s="18"/>
      <c r="N85" s="12"/>
    </row>
    <row r="86" spans="1:14" ht="24" customHeight="1">
      <c r="A86" s="19">
        <v>23</v>
      </c>
      <c r="B86" s="14"/>
      <c r="C86" s="10"/>
      <c r="D86" s="11"/>
      <c r="E86" s="59"/>
      <c r="F86" s="21"/>
      <c r="G86" s="9"/>
      <c r="H86" s="9"/>
      <c r="I86" s="22"/>
      <c r="J86" s="21"/>
      <c r="K86" s="9"/>
      <c r="L86" s="8"/>
      <c r="M86" s="18"/>
      <c r="N86" s="12"/>
    </row>
    <row r="87" spans="1:14" ht="24" customHeight="1">
      <c r="A87" s="19">
        <v>24</v>
      </c>
      <c r="B87" s="14"/>
      <c r="C87" s="10"/>
      <c r="D87" s="11"/>
      <c r="E87" s="59"/>
      <c r="F87" s="21"/>
      <c r="G87" s="9"/>
      <c r="H87" s="9"/>
      <c r="I87" s="22"/>
      <c r="J87" s="21"/>
      <c r="K87" s="9"/>
      <c r="L87" s="8"/>
      <c r="M87" s="18"/>
      <c r="N87" s="12"/>
    </row>
    <row r="88" spans="1:14" ht="24" customHeight="1">
      <c r="A88" s="19">
        <v>25</v>
      </c>
      <c r="B88" s="14"/>
      <c r="C88" s="10"/>
      <c r="D88" s="11"/>
      <c r="E88" s="59"/>
      <c r="F88" s="21"/>
      <c r="G88" s="9"/>
      <c r="H88" s="9"/>
      <c r="I88" s="22"/>
      <c r="J88" s="21"/>
      <c r="K88" s="9"/>
      <c r="L88" s="8"/>
      <c r="M88" s="18"/>
      <c r="N88" s="12"/>
    </row>
    <row r="89" spans="1:14" ht="24" customHeight="1">
      <c r="A89" s="19">
        <v>26</v>
      </c>
      <c r="B89" s="14"/>
      <c r="C89" s="10"/>
      <c r="D89" s="11"/>
      <c r="E89" s="59"/>
      <c r="F89" s="21"/>
      <c r="G89" s="9"/>
      <c r="H89" s="9"/>
      <c r="I89" s="22"/>
      <c r="J89" s="21"/>
      <c r="K89" s="9"/>
      <c r="L89" s="8"/>
      <c r="M89" s="18"/>
      <c r="N89" s="12"/>
    </row>
    <row r="90" spans="1:14" ht="24" customHeight="1">
      <c r="A90" s="19">
        <v>27</v>
      </c>
      <c r="B90" s="14"/>
      <c r="C90" s="10"/>
      <c r="D90" s="11"/>
      <c r="E90" s="59"/>
      <c r="F90" s="21"/>
      <c r="G90" s="9"/>
      <c r="H90" s="9"/>
      <c r="I90" s="22"/>
      <c r="J90" s="21"/>
      <c r="K90" s="9"/>
      <c r="L90" s="8"/>
      <c r="M90" s="18"/>
      <c r="N90" s="12"/>
    </row>
    <row r="91" spans="1:14" ht="24" customHeight="1">
      <c r="A91" s="19">
        <v>28</v>
      </c>
      <c r="B91" s="14"/>
      <c r="C91" s="10"/>
      <c r="D91" s="11"/>
      <c r="E91" s="59"/>
      <c r="F91" s="21"/>
      <c r="G91" s="9"/>
      <c r="H91" s="9"/>
      <c r="I91" s="22"/>
      <c r="J91" s="21"/>
      <c r="K91" s="9"/>
      <c r="L91" s="8"/>
      <c r="M91" s="18"/>
      <c r="N91" s="12"/>
    </row>
    <row r="92" spans="1:14" ht="24" customHeight="1">
      <c r="A92" s="19">
        <v>29</v>
      </c>
      <c r="B92" s="14"/>
      <c r="C92" s="21" t="s">
        <v>2</v>
      </c>
      <c r="D92" s="11"/>
      <c r="E92" s="13"/>
      <c r="F92" s="21"/>
      <c r="G92" s="9"/>
      <c r="H92" s="9"/>
      <c r="I92" s="22"/>
      <c r="J92" s="21"/>
      <c r="K92" s="9"/>
      <c r="L92" s="8"/>
      <c r="M92" s="18"/>
      <c r="N92" s="12"/>
    </row>
    <row r="93" spans="1:14" ht="24" customHeight="1">
      <c r="A93" s="19">
        <v>30</v>
      </c>
      <c r="B93" s="14"/>
      <c r="C93" s="21"/>
      <c r="D93" s="11"/>
      <c r="E93" s="13"/>
      <c r="F93" s="21"/>
      <c r="G93" s="9"/>
      <c r="H93" s="9"/>
      <c r="I93" s="22"/>
      <c r="J93" s="21"/>
      <c r="K93" s="9"/>
      <c r="L93" s="8"/>
      <c r="M93" s="18"/>
      <c r="N93" s="12"/>
    </row>
    <row r="94" spans="1:14" ht="24" customHeight="1">
      <c r="A94" s="19">
        <v>1</v>
      </c>
      <c r="B94" s="14" t="s">
        <v>56</v>
      </c>
      <c r="C94" s="10" t="str">
        <f>+種目別!C9</f>
        <v>倉庫02新築工事</v>
      </c>
      <c r="D94" s="11" t="str">
        <f>+種目別!D9</f>
        <v>RC+W造　平屋建　延面積　34.02㎡</v>
      </c>
      <c r="E94" s="59"/>
      <c r="F94" s="21"/>
      <c r="G94" s="9"/>
      <c r="H94" s="9"/>
      <c r="I94" s="22"/>
      <c r="J94" s="21"/>
      <c r="K94" s="9"/>
      <c r="L94" s="8"/>
      <c r="M94" s="18"/>
      <c r="N94" s="12"/>
    </row>
    <row r="95" spans="1:14" ht="24" customHeight="1">
      <c r="A95" s="19">
        <v>2</v>
      </c>
      <c r="B95" s="14" t="s">
        <v>51</v>
      </c>
      <c r="C95" s="10" t="s">
        <v>44</v>
      </c>
      <c r="D95" s="11"/>
      <c r="E95" s="59">
        <v>1</v>
      </c>
      <c r="F95" s="21" t="s">
        <v>0</v>
      </c>
      <c r="G95" s="16"/>
      <c r="H95" s="25"/>
      <c r="I95" s="22"/>
      <c r="J95" s="21"/>
      <c r="K95" s="9"/>
      <c r="L95" s="8"/>
      <c r="M95" s="18" t="s">
        <v>796</v>
      </c>
      <c r="N95" s="12"/>
    </row>
    <row r="96" spans="1:14" ht="24" customHeight="1">
      <c r="A96" s="19">
        <v>3</v>
      </c>
      <c r="B96" s="14" t="s">
        <v>52</v>
      </c>
      <c r="C96" s="10" t="s">
        <v>154</v>
      </c>
      <c r="D96" s="11"/>
      <c r="E96" s="59">
        <v>1</v>
      </c>
      <c r="F96" s="21" t="s">
        <v>0</v>
      </c>
      <c r="G96" s="16"/>
      <c r="H96" s="25"/>
      <c r="I96" s="22"/>
      <c r="J96" s="21"/>
      <c r="K96" s="9"/>
      <c r="L96" s="8"/>
      <c r="M96" s="18" t="s">
        <v>797</v>
      </c>
      <c r="N96" s="12"/>
    </row>
    <row r="97" spans="1:14" ht="24" customHeight="1">
      <c r="A97" s="19">
        <v>4</v>
      </c>
      <c r="B97" s="14" t="s">
        <v>66</v>
      </c>
      <c r="C97" s="10" t="s">
        <v>187</v>
      </c>
      <c r="D97" s="11"/>
      <c r="E97" s="59">
        <v>1</v>
      </c>
      <c r="F97" s="21" t="s">
        <v>0</v>
      </c>
      <c r="G97" s="16"/>
      <c r="H97" s="25"/>
      <c r="I97" s="22"/>
      <c r="J97" s="21"/>
      <c r="K97" s="9"/>
      <c r="L97" s="8"/>
      <c r="M97" s="18" t="s">
        <v>798</v>
      </c>
      <c r="N97" s="12"/>
    </row>
    <row r="98" spans="1:14" ht="24" customHeight="1">
      <c r="A98" s="19">
        <v>5</v>
      </c>
      <c r="B98" s="14" t="s">
        <v>68</v>
      </c>
      <c r="C98" s="10" t="s">
        <v>156</v>
      </c>
      <c r="D98" s="11"/>
      <c r="E98" s="59">
        <v>1</v>
      </c>
      <c r="F98" s="21" t="s">
        <v>0</v>
      </c>
      <c r="G98" s="9"/>
      <c r="H98" s="9"/>
      <c r="I98" s="22"/>
      <c r="J98" s="21"/>
      <c r="K98" s="9"/>
      <c r="L98" s="8"/>
      <c r="M98" s="18" t="s">
        <v>799</v>
      </c>
      <c r="N98" s="12"/>
    </row>
    <row r="99" spans="1:14" ht="24" customHeight="1">
      <c r="A99" s="19">
        <v>6</v>
      </c>
      <c r="B99" s="14" t="s">
        <v>69</v>
      </c>
      <c r="C99" s="10" t="s">
        <v>157</v>
      </c>
      <c r="D99" s="11"/>
      <c r="E99" s="60">
        <v>1</v>
      </c>
      <c r="F99" s="21" t="s">
        <v>0</v>
      </c>
      <c r="G99" s="9"/>
      <c r="H99" s="9"/>
      <c r="I99" s="22"/>
      <c r="J99" s="21"/>
      <c r="K99" s="9"/>
      <c r="L99" s="8"/>
      <c r="M99" s="18" t="s">
        <v>800</v>
      </c>
      <c r="N99" s="12"/>
    </row>
    <row r="100" spans="1:14" ht="24" customHeight="1">
      <c r="A100" s="19">
        <v>7</v>
      </c>
      <c r="B100" s="14" t="s">
        <v>65</v>
      </c>
      <c r="C100" s="10" t="s">
        <v>158</v>
      </c>
      <c r="D100" s="11"/>
      <c r="E100" s="59">
        <v>1</v>
      </c>
      <c r="F100" s="21" t="s">
        <v>0</v>
      </c>
      <c r="G100" s="9"/>
      <c r="H100" s="9"/>
      <c r="I100" s="22"/>
      <c r="J100" s="21"/>
      <c r="K100" s="9"/>
      <c r="L100" s="8"/>
      <c r="M100" s="18" t="s">
        <v>801</v>
      </c>
      <c r="N100" s="12"/>
    </row>
    <row r="101" spans="1:14" ht="24" customHeight="1">
      <c r="A101" s="19">
        <v>8</v>
      </c>
      <c r="B101" s="14" t="s">
        <v>72</v>
      </c>
      <c r="C101" s="10" t="s">
        <v>45</v>
      </c>
      <c r="D101" s="11"/>
      <c r="E101" s="59">
        <v>1</v>
      </c>
      <c r="F101" s="21" t="s">
        <v>0</v>
      </c>
      <c r="G101" s="9"/>
      <c r="H101" s="9"/>
      <c r="I101" s="22"/>
      <c r="J101" s="21"/>
      <c r="K101" s="9"/>
      <c r="L101" s="8"/>
      <c r="M101" s="18" t="s">
        <v>802</v>
      </c>
      <c r="N101" s="12"/>
    </row>
    <row r="102" spans="1:14" ht="24" customHeight="1">
      <c r="A102" s="19">
        <v>9</v>
      </c>
      <c r="B102" s="14" t="s">
        <v>73</v>
      </c>
      <c r="C102" s="10" t="s">
        <v>46</v>
      </c>
      <c r="D102" s="11"/>
      <c r="E102" s="59">
        <v>1</v>
      </c>
      <c r="F102" s="21" t="s">
        <v>0</v>
      </c>
      <c r="G102" s="9"/>
      <c r="H102" s="9"/>
      <c r="I102" s="22"/>
      <c r="J102" s="21"/>
      <c r="K102" s="9"/>
      <c r="L102" s="8"/>
      <c r="M102" s="18" t="s">
        <v>803</v>
      </c>
      <c r="N102" s="12"/>
    </row>
    <row r="103" spans="1:14" ht="24" customHeight="1">
      <c r="A103" s="19">
        <v>10</v>
      </c>
      <c r="B103" s="14" t="s">
        <v>74</v>
      </c>
      <c r="C103" s="10" t="s">
        <v>197</v>
      </c>
      <c r="D103" s="11"/>
      <c r="E103" s="59">
        <v>1</v>
      </c>
      <c r="F103" s="21" t="s">
        <v>0</v>
      </c>
      <c r="G103" s="9"/>
      <c r="H103" s="9"/>
      <c r="I103" s="22"/>
      <c r="J103" s="21"/>
      <c r="K103" s="9"/>
      <c r="L103" s="8"/>
      <c r="M103" s="18" t="s">
        <v>804</v>
      </c>
      <c r="N103" s="12"/>
    </row>
    <row r="104" spans="1:14" ht="24" customHeight="1">
      <c r="A104" s="19">
        <v>11</v>
      </c>
      <c r="B104" s="14" t="s">
        <v>75</v>
      </c>
      <c r="C104" s="10" t="s">
        <v>48</v>
      </c>
      <c r="D104" s="11"/>
      <c r="E104" s="60">
        <v>1</v>
      </c>
      <c r="F104" s="21" t="s">
        <v>0</v>
      </c>
      <c r="G104" s="9"/>
      <c r="H104" s="9"/>
      <c r="I104" s="22"/>
      <c r="J104" s="21"/>
      <c r="K104" s="9"/>
      <c r="L104" s="8"/>
      <c r="M104" s="18" t="s">
        <v>805</v>
      </c>
      <c r="N104" s="12"/>
    </row>
    <row r="105" spans="1:14" ht="24" customHeight="1">
      <c r="A105" s="19">
        <v>12</v>
      </c>
      <c r="B105" s="14" t="s">
        <v>76</v>
      </c>
      <c r="C105" s="10" t="s">
        <v>49</v>
      </c>
      <c r="D105" s="11"/>
      <c r="E105" s="59">
        <v>1</v>
      </c>
      <c r="F105" s="21" t="s">
        <v>0</v>
      </c>
      <c r="G105" s="9"/>
      <c r="H105" s="9"/>
      <c r="I105" s="22"/>
      <c r="J105" s="21"/>
      <c r="K105" s="9"/>
      <c r="L105" s="8"/>
      <c r="M105" s="18" t="s">
        <v>806</v>
      </c>
      <c r="N105" s="12"/>
    </row>
    <row r="106" spans="1:14" ht="24" customHeight="1">
      <c r="A106" s="19">
        <v>13</v>
      </c>
      <c r="B106" s="14" t="s">
        <v>77</v>
      </c>
      <c r="C106" s="10" t="s">
        <v>210</v>
      </c>
      <c r="D106" s="11"/>
      <c r="E106" s="59">
        <v>1</v>
      </c>
      <c r="F106" s="21" t="s">
        <v>0</v>
      </c>
      <c r="G106" s="9"/>
      <c r="H106" s="9"/>
      <c r="I106" s="22"/>
      <c r="J106" s="21"/>
      <c r="K106" s="9"/>
      <c r="L106" s="8"/>
      <c r="M106" s="18" t="s">
        <v>807</v>
      </c>
      <c r="N106" s="12"/>
    </row>
    <row r="107" spans="1:14" ht="24" customHeight="1">
      <c r="A107" s="19">
        <v>14</v>
      </c>
      <c r="B107" s="14" t="s">
        <v>78</v>
      </c>
      <c r="C107" s="10" t="s">
        <v>92</v>
      </c>
      <c r="D107" s="11"/>
      <c r="E107" s="59">
        <v>1</v>
      </c>
      <c r="F107" s="21" t="s">
        <v>0</v>
      </c>
      <c r="G107" s="9"/>
      <c r="H107" s="9"/>
      <c r="I107" s="22"/>
      <c r="J107" s="21"/>
      <c r="K107" s="9"/>
      <c r="L107" s="8"/>
      <c r="M107" s="18" t="s">
        <v>808</v>
      </c>
      <c r="N107" s="12"/>
    </row>
    <row r="108" spans="1:14" ht="24" customHeight="1">
      <c r="A108" s="19">
        <v>15</v>
      </c>
      <c r="B108" s="14" t="s">
        <v>211</v>
      </c>
      <c r="C108" s="24" t="s">
        <v>213</v>
      </c>
      <c r="D108" s="11"/>
      <c r="E108" s="59">
        <v>1</v>
      </c>
      <c r="F108" s="21" t="s">
        <v>0</v>
      </c>
      <c r="G108" s="9"/>
      <c r="H108" s="9"/>
      <c r="I108" s="22"/>
      <c r="J108" s="21"/>
      <c r="K108" s="9"/>
      <c r="L108" s="8"/>
      <c r="M108" s="18" t="s">
        <v>809</v>
      </c>
      <c r="N108" s="12"/>
    </row>
    <row r="109" spans="1:14" ht="24" customHeight="1">
      <c r="A109" s="19">
        <v>16</v>
      </c>
      <c r="B109" s="14" t="s">
        <v>212</v>
      </c>
      <c r="C109" s="24" t="s">
        <v>109</v>
      </c>
      <c r="D109" s="11"/>
      <c r="E109" s="59">
        <v>1</v>
      </c>
      <c r="F109" s="21" t="s">
        <v>0</v>
      </c>
      <c r="G109" s="9"/>
      <c r="H109" s="9"/>
      <c r="I109" s="22"/>
      <c r="J109" s="21"/>
      <c r="K109" s="9"/>
      <c r="L109" s="8"/>
      <c r="M109" s="18" t="s">
        <v>810</v>
      </c>
      <c r="N109" s="12"/>
    </row>
    <row r="110" spans="1:14" ht="24" customHeight="1">
      <c r="A110" s="19">
        <v>17</v>
      </c>
      <c r="B110" s="14"/>
      <c r="C110" s="21"/>
      <c r="D110" s="11"/>
      <c r="E110" s="13"/>
      <c r="F110" s="21"/>
      <c r="G110" s="9"/>
      <c r="H110" s="9"/>
      <c r="I110" s="22"/>
      <c r="J110" s="21"/>
      <c r="K110" s="9"/>
      <c r="L110" s="8"/>
      <c r="M110" s="18"/>
      <c r="N110" s="12"/>
    </row>
    <row r="111" spans="1:14" ht="24" customHeight="1">
      <c r="A111" s="19">
        <v>18</v>
      </c>
      <c r="B111" s="14"/>
      <c r="C111" s="21"/>
      <c r="D111" s="11"/>
      <c r="E111" s="13"/>
      <c r="F111" s="21"/>
      <c r="G111" s="9"/>
      <c r="H111" s="9"/>
      <c r="I111" s="22"/>
      <c r="J111" s="21"/>
      <c r="K111" s="9"/>
      <c r="L111" s="8"/>
      <c r="M111" s="18"/>
      <c r="N111" s="12"/>
    </row>
    <row r="112" spans="1:14" ht="24" customHeight="1">
      <c r="A112" s="19">
        <v>19</v>
      </c>
      <c r="B112" s="14"/>
      <c r="C112" s="21"/>
      <c r="D112" s="11"/>
      <c r="E112" s="13"/>
      <c r="F112" s="21"/>
      <c r="G112" s="9"/>
      <c r="H112" s="9"/>
      <c r="I112" s="22"/>
      <c r="J112" s="21"/>
      <c r="K112" s="9"/>
      <c r="L112" s="8"/>
      <c r="M112" s="18"/>
      <c r="N112" s="12"/>
    </row>
    <row r="113" spans="1:14" ht="24" customHeight="1">
      <c r="A113" s="19">
        <v>20</v>
      </c>
      <c r="B113" s="14"/>
      <c r="C113" s="21"/>
      <c r="D113" s="11"/>
      <c r="E113" s="13"/>
      <c r="F113" s="21"/>
      <c r="G113" s="9"/>
      <c r="H113" s="9"/>
      <c r="I113" s="22"/>
      <c r="J113" s="21"/>
      <c r="K113" s="9"/>
      <c r="L113" s="8"/>
      <c r="M113" s="18"/>
      <c r="N113" s="12"/>
    </row>
    <row r="114" spans="1:14" ht="24" customHeight="1">
      <c r="A114" s="19">
        <v>21</v>
      </c>
      <c r="B114" s="14"/>
      <c r="C114" s="21"/>
      <c r="D114" s="11"/>
      <c r="E114" s="13"/>
      <c r="F114" s="21"/>
      <c r="G114" s="9"/>
      <c r="H114" s="9"/>
      <c r="I114" s="22"/>
      <c r="J114" s="21"/>
      <c r="K114" s="9"/>
      <c r="L114" s="8"/>
      <c r="M114" s="18"/>
      <c r="N114" s="12"/>
    </row>
    <row r="115" spans="1:14" ht="24" customHeight="1">
      <c r="A115" s="19">
        <v>22</v>
      </c>
      <c r="B115" s="14"/>
      <c r="C115" s="21"/>
      <c r="D115" s="11"/>
      <c r="E115" s="13"/>
      <c r="F115" s="21"/>
      <c r="G115" s="9"/>
      <c r="H115" s="9"/>
      <c r="I115" s="22"/>
      <c r="J115" s="21"/>
      <c r="K115" s="9"/>
      <c r="L115" s="8"/>
      <c r="M115" s="18"/>
      <c r="N115" s="12"/>
    </row>
    <row r="116" spans="1:14" ht="24" customHeight="1">
      <c r="A116" s="19">
        <v>23</v>
      </c>
      <c r="B116" s="14"/>
      <c r="C116" s="21"/>
      <c r="D116" s="11"/>
      <c r="E116" s="13"/>
      <c r="F116" s="21"/>
      <c r="G116" s="9"/>
      <c r="H116" s="9"/>
      <c r="I116" s="22"/>
      <c r="J116" s="21"/>
      <c r="K116" s="9"/>
      <c r="L116" s="8"/>
      <c r="M116" s="18"/>
      <c r="N116" s="12"/>
    </row>
    <row r="117" spans="1:14" ht="24" customHeight="1">
      <c r="A117" s="19">
        <v>24</v>
      </c>
      <c r="B117" s="14"/>
      <c r="C117" s="21"/>
      <c r="D117" s="11"/>
      <c r="E117" s="13"/>
      <c r="F117" s="21"/>
      <c r="G117" s="9"/>
      <c r="H117" s="9"/>
      <c r="I117" s="22"/>
      <c r="J117" s="21"/>
      <c r="K117" s="9"/>
      <c r="L117" s="8"/>
      <c r="M117" s="18"/>
      <c r="N117" s="12"/>
    </row>
    <row r="118" spans="1:14" ht="24" customHeight="1">
      <c r="A118" s="19">
        <v>25</v>
      </c>
      <c r="B118" s="14"/>
      <c r="C118" s="21"/>
      <c r="D118" s="11"/>
      <c r="E118" s="13"/>
      <c r="F118" s="21"/>
      <c r="G118" s="9"/>
      <c r="H118" s="9"/>
      <c r="I118" s="22"/>
      <c r="J118" s="21"/>
      <c r="K118" s="9"/>
      <c r="L118" s="8"/>
      <c r="M118" s="18"/>
      <c r="N118" s="12"/>
    </row>
    <row r="119" spans="1:14" ht="24" customHeight="1">
      <c r="A119" s="19">
        <v>26</v>
      </c>
      <c r="B119" s="14"/>
      <c r="C119" s="21"/>
      <c r="D119" s="11"/>
      <c r="E119" s="13"/>
      <c r="F119" s="21"/>
      <c r="G119" s="9"/>
      <c r="H119" s="9"/>
      <c r="I119" s="22"/>
      <c r="J119" s="21"/>
      <c r="K119" s="9"/>
      <c r="L119" s="8"/>
      <c r="M119" s="18"/>
      <c r="N119" s="12"/>
    </row>
    <row r="120" spans="1:14" ht="24" customHeight="1">
      <c r="A120" s="19">
        <v>27</v>
      </c>
      <c r="B120" s="14"/>
      <c r="C120" s="21"/>
      <c r="D120" s="11"/>
      <c r="E120" s="13"/>
      <c r="F120" s="21"/>
      <c r="G120" s="9"/>
      <c r="H120" s="9"/>
      <c r="I120" s="22"/>
      <c r="J120" s="21"/>
      <c r="K120" s="9"/>
      <c r="L120" s="8"/>
      <c r="M120" s="18"/>
      <c r="N120" s="12"/>
    </row>
    <row r="121" spans="1:14" ht="24" customHeight="1">
      <c r="A121" s="19">
        <v>28</v>
      </c>
      <c r="B121" s="14"/>
      <c r="C121" s="21"/>
      <c r="D121" s="11"/>
      <c r="E121" s="13"/>
      <c r="F121" s="21"/>
      <c r="G121" s="9"/>
      <c r="H121" s="9"/>
      <c r="I121" s="22"/>
      <c r="J121" s="21"/>
      <c r="K121" s="9"/>
      <c r="L121" s="8"/>
      <c r="M121" s="18"/>
      <c r="N121" s="12"/>
    </row>
    <row r="122" spans="1:14" ht="24" customHeight="1">
      <c r="A122" s="19">
        <v>29</v>
      </c>
      <c r="B122" s="14"/>
      <c r="C122" s="21" t="s">
        <v>2</v>
      </c>
      <c r="D122" s="11"/>
      <c r="E122" s="13"/>
      <c r="F122" s="21"/>
      <c r="G122" s="9"/>
      <c r="H122" s="9"/>
      <c r="I122" s="22"/>
      <c r="J122" s="21"/>
      <c r="K122" s="9"/>
      <c r="L122" s="8"/>
      <c r="M122" s="18"/>
      <c r="N122" s="12"/>
    </row>
    <row r="123" spans="1:14" ht="24" customHeight="1">
      <c r="A123" s="19">
        <v>30</v>
      </c>
      <c r="B123" s="14"/>
      <c r="C123" s="21"/>
      <c r="D123" s="11"/>
      <c r="E123" s="13"/>
      <c r="F123" s="21"/>
      <c r="G123" s="9"/>
      <c r="H123" s="9"/>
      <c r="I123" s="22"/>
      <c r="J123" s="21"/>
      <c r="K123" s="9"/>
      <c r="L123" s="8"/>
      <c r="M123" s="18"/>
      <c r="N123" s="12"/>
    </row>
    <row r="124" spans="1:14" ht="24" customHeight="1">
      <c r="A124" s="19">
        <v>1</v>
      </c>
      <c r="B124" s="14" t="s">
        <v>687</v>
      </c>
      <c r="C124" s="10" t="str">
        <f>種目別!C10</f>
        <v>研究棟改修工事</v>
      </c>
      <c r="D124" s="11"/>
      <c r="E124" s="59"/>
      <c r="F124" s="21"/>
      <c r="G124" s="9"/>
      <c r="H124" s="9"/>
      <c r="I124" s="22"/>
      <c r="J124" s="21"/>
      <c r="K124" s="9"/>
      <c r="L124" s="8"/>
      <c r="M124" s="18"/>
      <c r="N124" s="12"/>
    </row>
    <row r="125" spans="1:14" ht="24" customHeight="1">
      <c r="A125" s="19">
        <v>2</v>
      </c>
      <c r="B125" s="14">
        <v>1</v>
      </c>
      <c r="C125" s="10" t="s">
        <v>44</v>
      </c>
      <c r="D125" s="11"/>
      <c r="E125" s="59">
        <v>1</v>
      </c>
      <c r="F125" s="21" t="s">
        <v>0</v>
      </c>
      <c r="G125" s="9"/>
      <c r="H125" s="9"/>
      <c r="I125" s="22"/>
      <c r="J125" s="21"/>
      <c r="K125" s="9"/>
      <c r="L125" s="8"/>
      <c r="M125" s="18" t="s">
        <v>811</v>
      </c>
      <c r="N125" s="12"/>
    </row>
    <row r="126" spans="1:14" ht="24" customHeight="1">
      <c r="A126" s="19">
        <v>3</v>
      </c>
      <c r="B126" s="14">
        <v>2</v>
      </c>
      <c r="C126" s="10" t="s">
        <v>45</v>
      </c>
      <c r="D126" s="11"/>
      <c r="E126" s="59">
        <v>1</v>
      </c>
      <c r="F126" s="21" t="s">
        <v>0</v>
      </c>
      <c r="G126" s="9"/>
      <c r="H126" s="9"/>
      <c r="I126" s="9"/>
      <c r="J126" s="9"/>
      <c r="K126" s="9"/>
      <c r="L126" s="9"/>
      <c r="M126" s="18" t="s">
        <v>812</v>
      </c>
      <c r="N126" s="12"/>
    </row>
    <row r="127" spans="1:14" ht="24" customHeight="1">
      <c r="A127" s="19">
        <v>4</v>
      </c>
      <c r="B127" s="14">
        <v>3</v>
      </c>
      <c r="C127" s="10" t="s">
        <v>197</v>
      </c>
      <c r="D127" s="11"/>
      <c r="E127" s="59">
        <v>1</v>
      </c>
      <c r="F127" s="21" t="s">
        <v>0</v>
      </c>
      <c r="G127" s="9"/>
      <c r="H127" s="9"/>
      <c r="I127" s="9"/>
      <c r="J127" s="9"/>
      <c r="K127" s="9"/>
      <c r="L127" s="9"/>
      <c r="M127" s="18" t="s">
        <v>813</v>
      </c>
      <c r="N127" s="12"/>
    </row>
    <row r="128" spans="1:14" ht="24" customHeight="1">
      <c r="A128" s="19">
        <v>5</v>
      </c>
      <c r="B128" s="14">
        <v>4</v>
      </c>
      <c r="C128" s="10" t="s">
        <v>48</v>
      </c>
      <c r="D128" s="11"/>
      <c r="E128" s="59">
        <v>1</v>
      </c>
      <c r="F128" s="21" t="s">
        <v>0</v>
      </c>
      <c r="G128" s="9"/>
      <c r="H128" s="9"/>
      <c r="I128" s="22"/>
      <c r="J128" s="21"/>
      <c r="K128" s="9"/>
      <c r="L128" s="8"/>
      <c r="M128" s="18" t="s">
        <v>814</v>
      </c>
      <c r="N128" s="12"/>
    </row>
    <row r="129" spans="1:14" ht="24" customHeight="1">
      <c r="A129" s="19">
        <v>8</v>
      </c>
      <c r="B129" s="14" t="s">
        <v>69</v>
      </c>
      <c r="C129" s="10" t="s">
        <v>109</v>
      </c>
      <c r="D129" s="11"/>
      <c r="E129" s="60">
        <v>1</v>
      </c>
      <c r="F129" s="21" t="s">
        <v>0</v>
      </c>
      <c r="G129" s="9"/>
      <c r="H129" s="9"/>
      <c r="I129" s="22"/>
      <c r="J129" s="21"/>
      <c r="K129" s="9"/>
      <c r="L129" s="8"/>
      <c r="M129" s="18" t="s">
        <v>815</v>
      </c>
      <c r="N129" s="12"/>
    </row>
    <row r="130" spans="1:14" ht="24" customHeight="1">
      <c r="A130" s="19">
        <v>9</v>
      </c>
      <c r="B130" s="14"/>
      <c r="C130" s="10"/>
      <c r="D130" s="11"/>
      <c r="E130" s="60"/>
      <c r="F130" s="21"/>
      <c r="G130" s="9"/>
      <c r="H130" s="9"/>
      <c r="I130" s="22"/>
      <c r="J130" s="21"/>
      <c r="K130" s="9"/>
      <c r="L130" s="8"/>
      <c r="M130" s="18"/>
      <c r="N130" s="12"/>
    </row>
    <row r="131" spans="1:14" ht="24" customHeight="1">
      <c r="A131" s="19">
        <v>10</v>
      </c>
      <c r="B131" s="14"/>
      <c r="C131" s="10"/>
      <c r="D131" s="11"/>
      <c r="E131" s="60"/>
      <c r="F131" s="21"/>
      <c r="G131" s="9"/>
      <c r="H131" s="9"/>
      <c r="I131" s="22"/>
      <c r="J131" s="21"/>
      <c r="K131" s="9"/>
      <c r="L131" s="8"/>
      <c r="M131" s="18"/>
      <c r="N131" s="12"/>
    </row>
    <row r="132" spans="1:14" ht="24" customHeight="1">
      <c r="A132" s="19"/>
      <c r="B132" s="14"/>
      <c r="C132" s="10"/>
      <c r="D132" s="11"/>
      <c r="E132" s="60"/>
      <c r="F132" s="21"/>
      <c r="G132" s="9"/>
      <c r="H132" s="9"/>
      <c r="I132" s="22"/>
      <c r="J132" s="21"/>
      <c r="K132" s="9"/>
      <c r="L132" s="8"/>
      <c r="M132" s="18"/>
      <c r="N132" s="12"/>
    </row>
    <row r="133" spans="1:14" ht="24" customHeight="1">
      <c r="A133" s="19">
        <v>11</v>
      </c>
      <c r="B133" s="14"/>
      <c r="C133" s="10"/>
      <c r="D133" s="11"/>
      <c r="E133" s="60"/>
      <c r="F133" s="21"/>
      <c r="G133" s="9"/>
      <c r="H133" s="9"/>
      <c r="I133" s="22"/>
      <c r="J133" s="21"/>
      <c r="K133" s="9"/>
      <c r="L133" s="8"/>
      <c r="M133" s="18"/>
      <c r="N133" s="12"/>
    </row>
    <row r="134" spans="1:14" ht="24" customHeight="1">
      <c r="A134" s="19">
        <v>12</v>
      </c>
      <c r="B134" s="14"/>
      <c r="C134" s="10"/>
      <c r="D134" s="11"/>
      <c r="E134" s="60"/>
      <c r="F134" s="21"/>
      <c r="G134" s="9"/>
      <c r="H134" s="9"/>
      <c r="I134" s="22"/>
      <c r="J134" s="21"/>
      <c r="K134" s="9"/>
      <c r="L134" s="8"/>
      <c r="M134" s="18"/>
      <c r="N134" s="12"/>
    </row>
    <row r="135" spans="1:14" ht="24" customHeight="1">
      <c r="A135" s="19">
        <v>13</v>
      </c>
      <c r="B135" s="14"/>
      <c r="C135" s="10"/>
      <c r="D135" s="11"/>
      <c r="E135" s="60"/>
      <c r="F135" s="21"/>
      <c r="G135" s="9"/>
      <c r="H135" s="9"/>
      <c r="I135" s="22"/>
      <c r="J135" s="21"/>
      <c r="K135" s="9"/>
      <c r="L135" s="8"/>
      <c r="M135" s="18"/>
      <c r="N135" s="12"/>
    </row>
    <row r="136" spans="1:14" ht="24" customHeight="1">
      <c r="A136" s="19">
        <v>14</v>
      </c>
      <c r="B136" s="14"/>
      <c r="C136" s="10"/>
      <c r="D136" s="11"/>
      <c r="E136" s="60"/>
      <c r="F136" s="21"/>
      <c r="G136" s="9"/>
      <c r="H136" s="9"/>
      <c r="I136" s="22"/>
      <c r="J136" s="21"/>
      <c r="K136" s="9"/>
      <c r="L136" s="8"/>
      <c r="M136" s="18"/>
      <c r="N136" s="12"/>
    </row>
    <row r="137" spans="1:14" ht="24" customHeight="1">
      <c r="A137" s="19">
        <v>15</v>
      </c>
      <c r="B137" s="14"/>
      <c r="C137" s="10"/>
      <c r="D137" s="11"/>
      <c r="E137" s="60"/>
      <c r="F137" s="21"/>
      <c r="G137" s="9"/>
      <c r="H137" s="9"/>
      <c r="I137" s="22"/>
      <c r="J137" s="21"/>
      <c r="K137" s="9"/>
      <c r="L137" s="8"/>
      <c r="M137" s="18"/>
      <c r="N137" s="12"/>
    </row>
    <row r="138" spans="1:14" ht="24" customHeight="1">
      <c r="A138" s="19">
        <v>16</v>
      </c>
      <c r="B138" s="14"/>
      <c r="C138" s="10"/>
      <c r="D138" s="11"/>
      <c r="E138" s="60"/>
      <c r="F138" s="21"/>
      <c r="G138" s="9"/>
      <c r="H138" s="9"/>
      <c r="I138" s="22"/>
      <c r="J138" s="21"/>
      <c r="K138" s="9"/>
      <c r="L138" s="8"/>
      <c r="M138" s="18"/>
      <c r="N138" s="12"/>
    </row>
    <row r="139" spans="1:14" ht="24" customHeight="1">
      <c r="A139" s="19">
        <v>17</v>
      </c>
      <c r="B139" s="14"/>
      <c r="C139" s="10"/>
      <c r="D139" s="11"/>
      <c r="E139" s="60"/>
      <c r="F139" s="21"/>
      <c r="G139" s="9"/>
      <c r="H139" s="9"/>
      <c r="I139" s="22"/>
      <c r="J139" s="21"/>
      <c r="K139" s="9"/>
      <c r="L139" s="8"/>
      <c r="M139" s="18"/>
      <c r="N139" s="12"/>
    </row>
    <row r="140" spans="1:14" ht="24" customHeight="1">
      <c r="A140" s="19">
        <v>18</v>
      </c>
      <c r="B140" s="14"/>
      <c r="C140" s="10"/>
      <c r="D140" s="11"/>
      <c r="E140" s="60"/>
      <c r="F140" s="21"/>
      <c r="G140" s="9"/>
      <c r="H140" s="9"/>
      <c r="I140" s="22"/>
      <c r="J140" s="21"/>
      <c r="K140" s="9"/>
      <c r="L140" s="8"/>
      <c r="M140" s="18"/>
      <c r="N140" s="12"/>
    </row>
    <row r="141" spans="1:14" ht="24" customHeight="1">
      <c r="A141" s="19">
        <v>19</v>
      </c>
      <c r="B141" s="14"/>
      <c r="C141" s="10"/>
      <c r="D141" s="11"/>
      <c r="E141" s="60"/>
      <c r="F141" s="21"/>
      <c r="G141" s="9"/>
      <c r="H141" s="9"/>
      <c r="I141" s="22"/>
      <c r="J141" s="21"/>
      <c r="K141" s="9"/>
      <c r="L141" s="8"/>
      <c r="M141" s="18"/>
      <c r="N141" s="12"/>
    </row>
    <row r="142" spans="1:14" ht="24" customHeight="1">
      <c r="A142" s="19">
        <v>20</v>
      </c>
      <c r="B142" s="14"/>
      <c r="C142" s="10"/>
      <c r="D142" s="11"/>
      <c r="E142" s="60"/>
      <c r="F142" s="21"/>
      <c r="G142" s="9"/>
      <c r="H142" s="9"/>
      <c r="I142" s="22"/>
      <c r="J142" s="21"/>
      <c r="K142" s="9"/>
      <c r="L142" s="8"/>
      <c r="M142" s="18"/>
      <c r="N142" s="12"/>
    </row>
    <row r="143" spans="1:14" ht="24" customHeight="1">
      <c r="A143" s="19">
        <v>21</v>
      </c>
      <c r="B143" s="14"/>
      <c r="C143" s="10"/>
      <c r="D143" s="11"/>
      <c r="E143" s="60"/>
      <c r="F143" s="21"/>
      <c r="G143" s="9"/>
      <c r="H143" s="9"/>
      <c r="I143" s="22"/>
      <c r="J143" s="21"/>
      <c r="K143" s="9"/>
      <c r="L143" s="8"/>
      <c r="M143" s="18"/>
      <c r="N143" s="12"/>
    </row>
    <row r="144" spans="1:14" ht="24" customHeight="1">
      <c r="A144" s="19">
        <v>22</v>
      </c>
      <c r="B144" s="14"/>
      <c r="C144" s="10"/>
      <c r="D144" s="11"/>
      <c r="E144" s="60"/>
      <c r="F144" s="21"/>
      <c r="G144" s="9"/>
      <c r="H144" s="9"/>
      <c r="I144" s="22"/>
      <c r="J144" s="21"/>
      <c r="K144" s="9"/>
      <c r="L144" s="8"/>
      <c r="M144" s="18"/>
      <c r="N144" s="12"/>
    </row>
    <row r="145" spans="1:14" ht="24" customHeight="1">
      <c r="A145" s="19">
        <v>23</v>
      </c>
      <c r="B145" s="14"/>
      <c r="C145" s="10"/>
      <c r="D145" s="11"/>
      <c r="E145" s="60"/>
      <c r="F145" s="21"/>
      <c r="G145" s="9"/>
      <c r="H145" s="9"/>
      <c r="I145" s="22"/>
      <c r="J145" s="21"/>
      <c r="K145" s="9"/>
      <c r="L145" s="8"/>
      <c r="M145" s="18"/>
      <c r="N145" s="12"/>
    </row>
    <row r="146" spans="1:14" ht="24" customHeight="1">
      <c r="A146" s="19">
        <v>24</v>
      </c>
      <c r="B146" s="14"/>
      <c r="C146" s="10"/>
      <c r="D146" s="11"/>
      <c r="E146" s="60"/>
      <c r="F146" s="21"/>
      <c r="G146" s="9"/>
      <c r="H146" s="9"/>
      <c r="I146" s="22"/>
      <c r="J146" s="21"/>
      <c r="K146" s="9"/>
      <c r="L146" s="8"/>
      <c r="M146" s="18"/>
      <c r="N146" s="12"/>
    </row>
    <row r="147" spans="1:14" ht="24" customHeight="1">
      <c r="A147" s="19">
        <v>25</v>
      </c>
      <c r="B147" s="14"/>
      <c r="C147" s="10"/>
      <c r="D147" s="11"/>
      <c r="E147" s="60"/>
      <c r="F147" s="21"/>
      <c r="G147" s="9"/>
      <c r="H147" s="9"/>
      <c r="I147" s="22"/>
      <c r="J147" s="21"/>
      <c r="K147" s="9"/>
      <c r="L147" s="8"/>
      <c r="M147" s="18"/>
      <c r="N147" s="12"/>
    </row>
    <row r="148" spans="1:14" ht="24" customHeight="1">
      <c r="A148" s="19">
        <v>26</v>
      </c>
      <c r="B148" s="14"/>
      <c r="C148" s="10"/>
      <c r="D148" s="11"/>
      <c r="E148" s="60"/>
      <c r="F148" s="21"/>
      <c r="G148" s="9"/>
      <c r="H148" s="9"/>
      <c r="I148" s="22"/>
      <c r="J148" s="21"/>
      <c r="K148" s="9"/>
      <c r="L148" s="8"/>
      <c r="M148" s="18"/>
      <c r="N148" s="12"/>
    </row>
    <row r="149" spans="1:14" ht="24" customHeight="1">
      <c r="A149" s="19">
        <v>27</v>
      </c>
      <c r="B149" s="14"/>
      <c r="C149" s="10"/>
      <c r="D149" s="11"/>
      <c r="E149" s="60"/>
      <c r="F149" s="21"/>
      <c r="G149" s="9"/>
      <c r="H149" s="9"/>
      <c r="I149" s="22"/>
      <c r="J149" s="21"/>
      <c r="K149" s="9"/>
      <c r="L149" s="8"/>
      <c r="M149" s="18"/>
      <c r="N149" s="12"/>
    </row>
    <row r="150" spans="1:14" ht="24" customHeight="1">
      <c r="A150" s="19">
        <v>28</v>
      </c>
      <c r="B150" s="14"/>
      <c r="C150" s="21"/>
      <c r="D150" s="11"/>
      <c r="E150" s="13"/>
      <c r="F150" s="21"/>
      <c r="G150" s="9"/>
      <c r="H150" s="9"/>
      <c r="I150" s="22"/>
      <c r="J150" s="21"/>
      <c r="K150" s="9"/>
      <c r="L150" s="8"/>
      <c r="M150" s="18"/>
      <c r="N150" s="12"/>
    </row>
    <row r="151" spans="1:14" ht="24" customHeight="1">
      <c r="A151" s="19">
        <v>29</v>
      </c>
      <c r="B151" s="14"/>
      <c r="C151" s="21" t="s">
        <v>2</v>
      </c>
      <c r="D151" s="11"/>
      <c r="E151" s="13"/>
      <c r="F151" s="21"/>
      <c r="G151" s="9"/>
      <c r="H151" s="9"/>
      <c r="I151" s="22"/>
      <c r="J151" s="21"/>
      <c r="K151" s="9"/>
      <c r="L151" s="8"/>
      <c r="M151" s="18"/>
      <c r="N151" s="12"/>
    </row>
    <row r="152" spans="1:14" ht="24" customHeight="1">
      <c r="A152" s="19">
        <v>30</v>
      </c>
      <c r="B152" s="14"/>
      <c r="C152" s="21"/>
      <c r="D152" s="11"/>
      <c r="E152" s="13"/>
      <c r="F152" s="21"/>
      <c r="G152" s="9"/>
      <c r="H152" s="9"/>
      <c r="I152" s="22"/>
      <c r="J152" s="21"/>
      <c r="K152" s="9"/>
      <c r="L152" s="8"/>
      <c r="M152" s="18"/>
      <c r="N152" s="12"/>
    </row>
  </sheetData>
  <mergeCells count="2">
    <mergeCell ref="M3:N3"/>
    <mergeCell ref="B2:B3"/>
  </mergeCells>
  <phoneticPr fontId="6"/>
  <pageMargins left="0.59055118110236227" right="0.39370078740157483" top="0.78740157480314965" bottom="0.39370078740157483" header="0.31496062992125984" footer="0.31496062992125984"/>
  <pageSetup paperSize="9" fitToHeight="0" orientation="portrait" useFirstPageNumber="1" r:id="rId1"/>
  <headerFooter>
    <oddFooter>&amp;C&amp;"ＭＳ ゴシック,標準"&amp;9－　&amp;A -&amp;P/&amp;N　－</oddFooter>
  </headerFooter>
  <rowBreaks count="4" manualBreakCount="4">
    <brk id="33" min="1" max="13" man="1"/>
    <brk id="63" min="1" max="13" man="1"/>
    <brk id="93" min="1" max="13" man="1"/>
    <brk id="123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67E9D-4609-4B2E-89D3-96FB339F89ED}">
  <dimension ref="A1:S604"/>
  <sheetViews>
    <sheetView view="pageBreakPreview" topLeftCell="A317" zoomScaleNormal="100" zoomScaleSheetLayoutView="100" workbookViewId="0">
      <selection activeCell="C322" sqref="C322"/>
    </sheetView>
  </sheetViews>
  <sheetFormatPr defaultColWidth="10.640625" defaultRowHeight="24" customHeight="1"/>
  <cols>
    <col min="1" max="1" width="4.140625" style="20" bestFit="1" customWidth="1"/>
    <col min="2" max="2" width="2.5703125" style="1" customWidth="1"/>
    <col min="3" max="3" width="13.5703125" style="3" customWidth="1"/>
    <col min="4" max="4" width="20.5703125" style="4" customWidth="1"/>
    <col min="5" max="5" width="5.0703125" style="97" customWidth="1"/>
    <col min="6" max="6" width="4.0703125" style="2" customWidth="1"/>
    <col min="7" max="7" width="6.85546875" style="98" customWidth="1"/>
    <col min="8" max="8" width="9.5703125" style="98" customWidth="1"/>
    <col min="9" max="9" width="7" style="7" hidden="1" customWidth="1"/>
    <col min="10" max="10" width="4.35546875" style="2" hidden="1" customWidth="1"/>
    <col min="11" max="11" width="8.5703125" style="98" hidden="1" customWidth="1"/>
    <col min="12" max="12" width="9.640625" style="98" hidden="1" customWidth="1"/>
    <col min="13" max="13" width="12.5" style="20" customWidth="1"/>
    <col min="14" max="14" width="0.5" style="20" customWidth="1"/>
    <col min="15" max="16384" width="10.640625" style="20"/>
  </cols>
  <sheetData>
    <row r="1" spans="1:14" s="98" customFormat="1" ht="25.5" customHeight="1">
      <c r="A1" s="20"/>
      <c r="B1" s="46"/>
      <c r="C1" s="41" t="s">
        <v>816</v>
      </c>
      <c r="D1" s="42" t="s">
        <v>249</v>
      </c>
      <c r="E1" s="114"/>
      <c r="F1" s="38"/>
      <c r="G1" s="115"/>
      <c r="H1" s="116"/>
      <c r="I1" s="44"/>
      <c r="J1" s="38"/>
      <c r="K1" s="115"/>
      <c r="L1" s="116"/>
      <c r="M1" s="45"/>
      <c r="N1" s="12"/>
    </row>
    <row r="2" spans="1:14" s="98" customFormat="1" ht="15" customHeight="1">
      <c r="A2" s="20"/>
      <c r="B2" s="170" t="s">
        <v>396</v>
      </c>
      <c r="C2" s="64"/>
      <c r="D2" s="65"/>
      <c r="E2" s="73"/>
      <c r="F2" s="74"/>
      <c r="G2" s="75" t="s">
        <v>395</v>
      </c>
      <c r="H2" s="75"/>
      <c r="I2" s="51"/>
      <c r="J2" s="49"/>
      <c r="K2" s="50" t="s">
        <v>4</v>
      </c>
      <c r="L2" s="52"/>
      <c r="M2" s="64"/>
      <c r="N2" s="53"/>
    </row>
    <row r="3" spans="1:14" s="98" customFormat="1" ht="15" customHeight="1">
      <c r="B3" s="171"/>
      <c r="C3" s="62" t="s">
        <v>10</v>
      </c>
      <c r="D3" s="63" t="s">
        <v>16</v>
      </c>
      <c r="E3" s="76" t="s">
        <v>15</v>
      </c>
      <c r="F3" s="77" t="s">
        <v>12</v>
      </c>
      <c r="G3" s="78" t="s">
        <v>13</v>
      </c>
      <c r="H3" s="78" t="s">
        <v>14</v>
      </c>
      <c r="I3" s="57" t="s">
        <v>15</v>
      </c>
      <c r="J3" s="55" t="s">
        <v>12</v>
      </c>
      <c r="K3" s="56" t="s">
        <v>13</v>
      </c>
      <c r="L3" s="56" t="s">
        <v>14</v>
      </c>
      <c r="M3" s="172" t="s">
        <v>11</v>
      </c>
      <c r="N3" s="173"/>
    </row>
    <row r="4" spans="1:14" ht="24" customHeight="1">
      <c r="A4" s="20">
        <v>1</v>
      </c>
      <c r="B4" s="14">
        <v>1</v>
      </c>
      <c r="C4" s="11" t="s">
        <v>44</v>
      </c>
      <c r="D4" s="11"/>
      <c r="E4" s="66"/>
      <c r="F4" s="21"/>
      <c r="G4" s="68"/>
      <c r="H4" s="68"/>
      <c r="I4" s="22"/>
      <c r="J4" s="21"/>
      <c r="K4" s="68"/>
      <c r="L4" s="68"/>
      <c r="M4" s="18"/>
      <c r="N4" s="12"/>
    </row>
    <row r="5" spans="1:14" ht="24" customHeight="1">
      <c r="A5" s="20">
        <f>A4+1</f>
        <v>2</v>
      </c>
      <c r="B5" s="14"/>
      <c r="C5" s="11"/>
      <c r="D5" s="11"/>
      <c r="E5" s="66"/>
      <c r="F5" s="21"/>
      <c r="G5" s="67"/>
      <c r="H5" s="68"/>
      <c r="I5" s="22"/>
      <c r="J5" s="21"/>
      <c r="K5" s="67"/>
      <c r="L5" s="68"/>
      <c r="M5" s="23"/>
      <c r="N5" s="12"/>
    </row>
    <row r="6" spans="1:14" ht="24" customHeight="1">
      <c r="A6" s="20">
        <f t="shared" ref="A6:A69" si="0">A5+1</f>
        <v>3</v>
      </c>
      <c r="B6" s="14"/>
      <c r="C6" s="11" t="s">
        <v>63</v>
      </c>
      <c r="D6" s="11" t="s">
        <v>234</v>
      </c>
      <c r="E6" s="66">
        <v>775</v>
      </c>
      <c r="F6" s="21" t="s">
        <v>59</v>
      </c>
      <c r="G6" s="67"/>
      <c r="H6" s="68"/>
      <c r="I6" s="22"/>
      <c r="J6" s="21"/>
      <c r="K6" s="67"/>
      <c r="L6" s="68"/>
      <c r="M6" s="23"/>
      <c r="N6" s="12"/>
    </row>
    <row r="7" spans="1:14" ht="24" customHeight="1">
      <c r="A7" s="20">
        <f t="shared" si="0"/>
        <v>4</v>
      </c>
      <c r="B7" s="14"/>
      <c r="C7" s="11" t="s">
        <v>63</v>
      </c>
      <c r="D7" s="11" t="s">
        <v>94</v>
      </c>
      <c r="E7" s="66">
        <v>621</v>
      </c>
      <c r="F7" s="21" t="s">
        <v>59</v>
      </c>
      <c r="G7" s="67"/>
      <c r="H7" s="68"/>
      <c r="I7" s="22"/>
      <c r="J7" s="21"/>
      <c r="K7" s="67"/>
      <c r="L7" s="68"/>
      <c r="M7" s="23"/>
      <c r="N7" s="12"/>
    </row>
    <row r="8" spans="1:14" ht="24" customHeight="1">
      <c r="A8" s="20">
        <f t="shared" si="0"/>
        <v>5</v>
      </c>
      <c r="B8" s="14"/>
      <c r="C8" s="11" t="s">
        <v>62</v>
      </c>
      <c r="D8" s="11" t="s">
        <v>234</v>
      </c>
      <c r="E8" s="66">
        <v>775</v>
      </c>
      <c r="F8" s="21" t="s">
        <v>59</v>
      </c>
      <c r="G8" s="67"/>
      <c r="H8" s="68"/>
      <c r="I8" s="22"/>
      <c r="J8" s="21"/>
      <c r="K8" s="67"/>
      <c r="L8" s="68"/>
      <c r="M8" s="23"/>
      <c r="N8" s="12"/>
    </row>
    <row r="9" spans="1:14" ht="24" customHeight="1">
      <c r="A9" s="20">
        <f t="shared" si="0"/>
        <v>6</v>
      </c>
      <c r="B9" s="14"/>
      <c r="C9" s="11" t="s">
        <v>62</v>
      </c>
      <c r="D9" s="11" t="s">
        <v>233</v>
      </c>
      <c r="E9" s="66">
        <v>369</v>
      </c>
      <c r="F9" s="21" t="s">
        <v>59</v>
      </c>
      <c r="G9" s="67"/>
      <c r="H9" s="68"/>
      <c r="I9" s="22"/>
      <c r="J9" s="21"/>
      <c r="K9" s="67"/>
      <c r="L9" s="68"/>
      <c r="M9" s="23"/>
      <c r="N9" s="12"/>
    </row>
    <row r="10" spans="1:14" ht="24" customHeight="1">
      <c r="A10" s="20">
        <f t="shared" si="0"/>
        <v>7</v>
      </c>
      <c r="B10" s="14"/>
      <c r="C10" s="11" t="s">
        <v>62</v>
      </c>
      <c r="D10" s="11" t="s">
        <v>94</v>
      </c>
      <c r="E10" s="66">
        <v>621</v>
      </c>
      <c r="F10" s="21" t="s">
        <v>59</v>
      </c>
      <c r="G10" s="67"/>
      <c r="H10" s="68"/>
      <c r="I10" s="22"/>
      <c r="J10" s="21"/>
      <c r="K10" s="67"/>
      <c r="L10" s="68"/>
      <c r="M10" s="23"/>
      <c r="N10" s="12"/>
    </row>
    <row r="11" spans="1:14" ht="24" customHeight="1">
      <c r="A11" s="20">
        <f t="shared" si="0"/>
        <v>8</v>
      </c>
      <c r="B11" s="14"/>
      <c r="C11" s="11" t="s">
        <v>61</v>
      </c>
      <c r="D11" s="11" t="s">
        <v>234</v>
      </c>
      <c r="E11" s="66">
        <v>775</v>
      </c>
      <c r="F11" s="21" t="s">
        <v>59</v>
      </c>
      <c r="G11" s="67"/>
      <c r="H11" s="68"/>
      <c r="I11" s="22"/>
      <c r="J11" s="21"/>
      <c r="K11" s="67"/>
      <c r="L11" s="68"/>
      <c r="M11" s="23"/>
      <c r="N11" s="12"/>
    </row>
    <row r="12" spans="1:14" ht="24" customHeight="1">
      <c r="A12" s="20">
        <f t="shared" si="0"/>
        <v>9</v>
      </c>
      <c r="B12" s="14"/>
      <c r="C12" s="11" t="s">
        <v>61</v>
      </c>
      <c r="D12" s="11" t="s">
        <v>233</v>
      </c>
      <c r="E12" s="66">
        <v>369</v>
      </c>
      <c r="F12" s="21" t="s">
        <v>59</v>
      </c>
      <c r="G12" s="67"/>
      <c r="H12" s="68"/>
      <c r="I12" s="22"/>
      <c r="J12" s="21"/>
      <c r="K12" s="67"/>
      <c r="L12" s="68"/>
      <c r="M12" s="23"/>
      <c r="N12" s="12"/>
    </row>
    <row r="13" spans="1:14" ht="24" customHeight="1">
      <c r="A13" s="20">
        <f t="shared" si="0"/>
        <v>10</v>
      </c>
      <c r="B13" s="14"/>
      <c r="C13" s="11" t="s">
        <v>61</v>
      </c>
      <c r="D13" s="11" t="s">
        <v>94</v>
      </c>
      <c r="E13" s="66">
        <v>621</v>
      </c>
      <c r="F13" s="21" t="s">
        <v>59</v>
      </c>
      <c r="G13" s="67"/>
      <c r="H13" s="68"/>
      <c r="I13" s="22"/>
      <c r="J13" s="21"/>
      <c r="K13" s="67"/>
      <c r="L13" s="68"/>
      <c r="M13" s="23"/>
      <c r="N13" s="12"/>
    </row>
    <row r="14" spans="1:14" ht="24" customHeight="1">
      <c r="A14" s="20">
        <f t="shared" si="0"/>
        <v>11</v>
      </c>
      <c r="B14" s="14"/>
      <c r="C14" s="11" t="s">
        <v>149</v>
      </c>
      <c r="D14" s="11" t="s">
        <v>150</v>
      </c>
      <c r="E14" s="66">
        <v>755</v>
      </c>
      <c r="F14" s="21" t="s">
        <v>59</v>
      </c>
      <c r="G14" s="67"/>
      <c r="H14" s="68"/>
      <c r="I14" s="22"/>
      <c r="J14" s="21"/>
      <c r="K14" s="67"/>
      <c r="L14" s="68"/>
      <c r="M14" s="23"/>
      <c r="N14" s="12"/>
    </row>
    <row r="15" spans="1:14" ht="24" customHeight="1">
      <c r="A15" s="20">
        <f t="shared" si="0"/>
        <v>12</v>
      </c>
      <c r="B15" s="14"/>
      <c r="C15" s="61" t="s">
        <v>554</v>
      </c>
      <c r="D15" s="11"/>
      <c r="E15" s="66">
        <v>755</v>
      </c>
      <c r="F15" s="21" t="s">
        <v>59</v>
      </c>
      <c r="G15" s="68"/>
      <c r="H15" s="68"/>
      <c r="I15" s="22"/>
      <c r="J15" s="21"/>
      <c r="K15" s="68"/>
      <c r="L15" s="68"/>
      <c r="M15" s="23"/>
      <c r="N15" s="12"/>
    </row>
    <row r="16" spans="1:14" ht="24" customHeight="1">
      <c r="A16" s="20">
        <f t="shared" si="0"/>
        <v>13</v>
      </c>
      <c r="B16" s="14"/>
      <c r="C16" s="61" t="s">
        <v>555</v>
      </c>
      <c r="D16" s="11" t="s">
        <v>559</v>
      </c>
      <c r="E16" s="66">
        <v>755</v>
      </c>
      <c r="F16" s="21" t="s">
        <v>59</v>
      </c>
      <c r="G16" s="68"/>
      <c r="H16" s="68"/>
      <c r="I16" s="22"/>
      <c r="J16" s="21"/>
      <c r="K16" s="68"/>
      <c r="L16" s="68"/>
      <c r="M16" s="23"/>
      <c r="N16" s="12"/>
    </row>
    <row r="17" spans="1:14" ht="24" customHeight="1">
      <c r="A17" s="20">
        <f t="shared" si="0"/>
        <v>14</v>
      </c>
      <c r="B17" s="14"/>
      <c r="C17" s="61" t="s">
        <v>557</v>
      </c>
      <c r="D17" s="11" t="s">
        <v>558</v>
      </c>
      <c r="E17" s="66">
        <v>755</v>
      </c>
      <c r="F17" s="21" t="s">
        <v>59</v>
      </c>
      <c r="G17" s="68"/>
      <c r="H17" s="68"/>
      <c r="I17" s="22"/>
      <c r="J17" s="21"/>
      <c r="K17" s="68"/>
      <c r="L17" s="68"/>
      <c r="M17" s="23"/>
      <c r="N17" s="12"/>
    </row>
    <row r="18" spans="1:14" ht="24" customHeight="1">
      <c r="A18" s="20">
        <f t="shared" si="0"/>
        <v>15</v>
      </c>
      <c r="B18" s="14"/>
      <c r="C18" s="11" t="s">
        <v>151</v>
      </c>
      <c r="D18" s="11" t="s">
        <v>152</v>
      </c>
      <c r="E18" s="66">
        <v>185</v>
      </c>
      <c r="F18" s="21" t="s">
        <v>104</v>
      </c>
      <c r="G18" s="67"/>
      <c r="H18" s="68"/>
      <c r="I18" s="22"/>
      <c r="J18" s="21"/>
      <c r="K18" s="67"/>
      <c r="L18" s="68"/>
      <c r="M18" s="23"/>
      <c r="N18" s="12"/>
    </row>
    <row r="19" spans="1:14" ht="24" customHeight="1">
      <c r="A19" s="20">
        <f t="shared" si="0"/>
        <v>16</v>
      </c>
      <c r="B19" s="14"/>
      <c r="C19" s="61" t="s">
        <v>554</v>
      </c>
      <c r="D19" s="11"/>
      <c r="E19" s="66">
        <v>185</v>
      </c>
      <c r="F19" s="21" t="s">
        <v>104</v>
      </c>
      <c r="G19" s="68"/>
      <c r="H19" s="68"/>
      <c r="I19" s="22"/>
      <c r="J19" s="21"/>
      <c r="K19" s="68"/>
      <c r="L19" s="68"/>
      <c r="M19" s="23"/>
      <c r="N19" s="12"/>
    </row>
    <row r="20" spans="1:14" ht="24" customHeight="1">
      <c r="A20" s="20">
        <f t="shared" si="0"/>
        <v>17</v>
      </c>
      <c r="B20" s="14"/>
      <c r="C20" s="61" t="s">
        <v>555</v>
      </c>
      <c r="D20" s="11" t="s">
        <v>559</v>
      </c>
      <c r="E20" s="66">
        <v>185</v>
      </c>
      <c r="F20" s="21" t="s">
        <v>104</v>
      </c>
      <c r="G20" s="68"/>
      <c r="H20" s="68"/>
      <c r="I20" s="22"/>
      <c r="J20" s="21"/>
      <c r="K20" s="68"/>
      <c r="L20" s="68"/>
      <c r="M20" s="23"/>
      <c r="N20" s="12"/>
    </row>
    <row r="21" spans="1:14" ht="24" customHeight="1">
      <c r="A21" s="20">
        <f t="shared" si="0"/>
        <v>18</v>
      </c>
      <c r="B21" s="14"/>
      <c r="C21" s="61" t="s">
        <v>557</v>
      </c>
      <c r="D21" s="11" t="s">
        <v>558</v>
      </c>
      <c r="E21" s="66">
        <v>185</v>
      </c>
      <c r="F21" s="21" t="s">
        <v>104</v>
      </c>
      <c r="G21" s="68"/>
      <c r="H21" s="68"/>
      <c r="I21" s="22"/>
      <c r="J21" s="21"/>
      <c r="K21" s="68"/>
      <c r="L21" s="68"/>
      <c r="M21" s="23"/>
      <c r="N21" s="12"/>
    </row>
    <row r="22" spans="1:14" ht="24" customHeight="1">
      <c r="A22" s="20">
        <f t="shared" si="0"/>
        <v>19</v>
      </c>
      <c r="B22" s="14"/>
      <c r="C22" s="11" t="s">
        <v>205</v>
      </c>
      <c r="D22" s="11" t="s">
        <v>206</v>
      </c>
      <c r="E22" s="66">
        <v>755</v>
      </c>
      <c r="F22" s="21" t="s">
        <v>58</v>
      </c>
      <c r="G22" s="67"/>
      <c r="H22" s="68"/>
      <c r="I22" s="22"/>
      <c r="J22" s="21"/>
      <c r="K22" s="67"/>
      <c r="L22" s="68"/>
      <c r="M22" s="23"/>
      <c r="N22" s="12"/>
    </row>
    <row r="23" spans="1:14" ht="24" customHeight="1">
      <c r="A23" s="20">
        <f t="shared" si="0"/>
        <v>20</v>
      </c>
      <c r="B23" s="14"/>
      <c r="C23" s="61" t="s">
        <v>554</v>
      </c>
      <c r="D23" s="11"/>
      <c r="E23" s="66">
        <v>755</v>
      </c>
      <c r="F23" s="21" t="s">
        <v>59</v>
      </c>
      <c r="G23" s="68"/>
      <c r="H23" s="68"/>
      <c r="I23" s="22"/>
      <c r="J23" s="21"/>
      <c r="K23" s="68"/>
      <c r="L23" s="68"/>
      <c r="M23" s="23"/>
      <c r="N23" s="12"/>
    </row>
    <row r="24" spans="1:14" ht="24" customHeight="1">
      <c r="A24" s="20">
        <f t="shared" si="0"/>
        <v>21</v>
      </c>
      <c r="B24" s="14"/>
      <c r="C24" s="61" t="s">
        <v>555</v>
      </c>
      <c r="D24" s="11" t="s">
        <v>559</v>
      </c>
      <c r="E24" s="66">
        <v>755</v>
      </c>
      <c r="F24" s="21" t="s">
        <v>59</v>
      </c>
      <c r="G24" s="68"/>
      <c r="H24" s="68"/>
      <c r="I24" s="22"/>
      <c r="J24" s="21"/>
      <c r="K24" s="68"/>
      <c r="L24" s="68"/>
      <c r="M24" s="23"/>
      <c r="N24" s="12"/>
    </row>
    <row r="25" spans="1:14" ht="24" customHeight="1">
      <c r="A25" s="20">
        <f t="shared" si="0"/>
        <v>22</v>
      </c>
      <c r="B25" s="14"/>
      <c r="C25" s="61" t="s">
        <v>557</v>
      </c>
      <c r="D25" s="11" t="s">
        <v>558</v>
      </c>
      <c r="E25" s="66">
        <v>755</v>
      </c>
      <c r="F25" s="21" t="s">
        <v>59</v>
      </c>
      <c r="G25" s="68"/>
      <c r="H25" s="68"/>
      <c r="I25" s="22"/>
      <c r="J25" s="21"/>
      <c r="K25" s="68"/>
      <c r="L25" s="68"/>
      <c r="M25" s="23"/>
      <c r="N25" s="12"/>
    </row>
    <row r="26" spans="1:14" ht="24" customHeight="1">
      <c r="A26" s="20">
        <f t="shared" si="0"/>
        <v>23</v>
      </c>
      <c r="B26" s="14"/>
      <c r="C26" s="11" t="s">
        <v>95</v>
      </c>
      <c r="D26" s="11" t="s">
        <v>96</v>
      </c>
      <c r="E26" s="66">
        <v>621</v>
      </c>
      <c r="F26" s="21" t="s">
        <v>58</v>
      </c>
      <c r="G26" s="67"/>
      <c r="H26" s="68"/>
      <c r="I26" s="22"/>
      <c r="J26" s="21"/>
      <c r="K26" s="67"/>
      <c r="L26" s="68"/>
      <c r="M26" s="23"/>
      <c r="N26" s="12"/>
    </row>
    <row r="27" spans="1:14" ht="24" customHeight="1">
      <c r="A27" s="20">
        <f t="shared" si="0"/>
        <v>24</v>
      </c>
      <c r="B27" s="14"/>
      <c r="C27" s="11" t="s">
        <v>278</v>
      </c>
      <c r="D27" s="11" t="s">
        <v>279</v>
      </c>
      <c r="E27" s="66">
        <v>755</v>
      </c>
      <c r="F27" s="21" t="s">
        <v>59</v>
      </c>
      <c r="G27" s="67"/>
      <c r="H27" s="68"/>
      <c r="I27" s="22"/>
      <c r="J27" s="21"/>
      <c r="K27" s="67"/>
      <c r="L27" s="68"/>
      <c r="M27" s="23"/>
      <c r="N27" s="12"/>
    </row>
    <row r="28" spans="1:14" ht="24" customHeight="1">
      <c r="A28" s="20">
        <f t="shared" si="0"/>
        <v>25</v>
      </c>
      <c r="B28" s="14"/>
      <c r="C28" s="11" t="s">
        <v>278</v>
      </c>
      <c r="D28" s="10" t="s">
        <v>151</v>
      </c>
      <c r="E28" s="66">
        <v>185</v>
      </c>
      <c r="F28" s="21" t="s">
        <v>104</v>
      </c>
      <c r="G28" s="67"/>
      <c r="H28" s="68"/>
      <c r="I28" s="22"/>
      <c r="J28" s="21"/>
      <c r="K28" s="67"/>
      <c r="L28" s="68"/>
      <c r="M28" s="23"/>
      <c r="N28" s="12"/>
    </row>
    <row r="29" spans="1:14" ht="24" customHeight="1">
      <c r="A29" s="20">
        <f t="shared" si="0"/>
        <v>26</v>
      </c>
      <c r="B29" s="14"/>
      <c r="C29" s="10" t="s">
        <v>278</v>
      </c>
      <c r="D29" s="10" t="s">
        <v>562</v>
      </c>
      <c r="E29" s="66">
        <f>E26</f>
        <v>621</v>
      </c>
      <c r="F29" s="21" t="s">
        <v>59</v>
      </c>
      <c r="G29" s="67"/>
      <c r="H29" s="68"/>
      <c r="I29" s="22"/>
      <c r="J29" s="21"/>
      <c r="K29" s="67"/>
      <c r="L29" s="68"/>
      <c r="M29" s="23"/>
      <c r="N29" s="12"/>
    </row>
    <row r="30" spans="1:14" ht="24" customHeight="1">
      <c r="A30" s="20">
        <f t="shared" si="0"/>
        <v>27</v>
      </c>
      <c r="B30" s="14"/>
      <c r="C30" s="11" t="s">
        <v>278</v>
      </c>
      <c r="D30" s="10" t="s">
        <v>205</v>
      </c>
      <c r="E30" s="66">
        <v>755</v>
      </c>
      <c r="F30" s="21" t="s">
        <v>59</v>
      </c>
      <c r="G30" s="67"/>
      <c r="H30" s="68"/>
      <c r="I30" s="22"/>
      <c r="J30" s="21"/>
      <c r="K30" s="67"/>
      <c r="L30" s="68"/>
      <c r="M30" s="23"/>
      <c r="N30" s="12"/>
    </row>
    <row r="31" spans="1:14" ht="24" customHeight="1">
      <c r="A31" s="20">
        <f t="shared" si="0"/>
        <v>28</v>
      </c>
      <c r="B31" s="14"/>
      <c r="C31" s="11"/>
      <c r="D31" s="11"/>
      <c r="E31" s="66"/>
      <c r="F31" s="21"/>
      <c r="G31" s="67"/>
      <c r="H31" s="68"/>
      <c r="I31" s="22"/>
      <c r="J31" s="21"/>
      <c r="K31" s="67"/>
      <c r="L31" s="68"/>
      <c r="M31" s="18"/>
      <c r="N31" s="12"/>
    </row>
    <row r="32" spans="1:14" ht="24" customHeight="1">
      <c r="A32" s="20">
        <f t="shared" si="0"/>
        <v>29</v>
      </c>
      <c r="B32" s="14"/>
      <c r="C32" s="11"/>
      <c r="D32" s="11"/>
      <c r="E32" s="66"/>
      <c r="F32" s="21"/>
      <c r="G32" s="67"/>
      <c r="H32" s="68"/>
      <c r="I32" s="22"/>
      <c r="J32" s="21"/>
      <c r="K32" s="67"/>
      <c r="L32" s="68"/>
      <c r="M32" s="18"/>
      <c r="N32" s="12"/>
    </row>
    <row r="33" spans="1:14" ht="24" customHeight="1">
      <c r="A33" s="20">
        <f t="shared" si="0"/>
        <v>30</v>
      </c>
      <c r="B33" s="14"/>
      <c r="C33" s="128" t="s">
        <v>1</v>
      </c>
      <c r="D33" s="11"/>
      <c r="E33" s="69"/>
      <c r="F33" s="21"/>
      <c r="G33" s="67"/>
      <c r="H33" s="68"/>
      <c r="I33" s="22"/>
      <c r="J33" s="21"/>
      <c r="K33" s="67"/>
      <c r="L33" s="68"/>
      <c r="M33" s="18"/>
      <c r="N33" s="12"/>
    </row>
    <row r="34" spans="1:14" ht="24" customHeight="1">
      <c r="A34" s="20">
        <v>1</v>
      </c>
      <c r="B34" s="14">
        <v>2</v>
      </c>
      <c r="C34" s="11" t="s">
        <v>154</v>
      </c>
      <c r="D34" s="11"/>
      <c r="E34" s="66"/>
      <c r="F34" s="21"/>
      <c r="G34" s="68"/>
      <c r="H34" s="68"/>
      <c r="I34" s="22"/>
      <c r="J34" s="21"/>
      <c r="K34" s="68"/>
      <c r="L34" s="68"/>
      <c r="M34" s="18"/>
      <c r="N34" s="12"/>
    </row>
    <row r="35" spans="1:14" ht="24" customHeight="1">
      <c r="A35" s="20">
        <f t="shared" si="0"/>
        <v>2</v>
      </c>
      <c r="B35" s="14"/>
      <c r="C35" s="11"/>
      <c r="D35" s="11" t="s">
        <v>250</v>
      </c>
      <c r="E35" s="66"/>
      <c r="F35" s="21"/>
      <c r="G35" s="67"/>
      <c r="H35" s="68"/>
      <c r="I35" s="22"/>
      <c r="J35" s="21"/>
      <c r="K35" s="67"/>
      <c r="L35" s="68"/>
      <c r="M35" s="23"/>
      <c r="N35" s="12"/>
    </row>
    <row r="36" spans="1:14" ht="24" customHeight="1">
      <c r="A36" s="20">
        <f t="shared" si="0"/>
        <v>3</v>
      </c>
      <c r="B36" s="14"/>
      <c r="C36" s="11" t="s">
        <v>160</v>
      </c>
      <c r="D36" s="11" t="s">
        <v>451</v>
      </c>
      <c r="E36" s="66">
        <v>107</v>
      </c>
      <c r="F36" s="21" t="s">
        <v>120</v>
      </c>
      <c r="G36" s="67"/>
      <c r="H36" s="68"/>
      <c r="I36" s="22"/>
      <c r="J36" s="21"/>
      <c r="K36" s="67"/>
      <c r="L36" s="68"/>
      <c r="M36" s="23"/>
      <c r="N36" s="12"/>
    </row>
    <row r="37" spans="1:14" ht="24" customHeight="1">
      <c r="A37" s="20">
        <f t="shared" si="0"/>
        <v>4</v>
      </c>
      <c r="B37" s="14"/>
      <c r="C37" s="11" t="s">
        <v>159</v>
      </c>
      <c r="D37" s="11" t="s">
        <v>509</v>
      </c>
      <c r="E37" s="66">
        <v>286</v>
      </c>
      <c r="F37" s="21" t="s">
        <v>59</v>
      </c>
      <c r="G37" s="67"/>
      <c r="H37" s="68"/>
      <c r="I37" s="22"/>
      <c r="J37" s="21"/>
      <c r="K37" s="67"/>
      <c r="L37" s="68"/>
      <c r="M37" s="23"/>
      <c r="N37" s="12"/>
    </row>
    <row r="38" spans="1:14" ht="24" customHeight="1">
      <c r="A38" s="20">
        <f t="shared" si="0"/>
        <v>5</v>
      </c>
      <c r="B38" s="14"/>
      <c r="C38" s="10" t="s">
        <v>508</v>
      </c>
      <c r="D38" s="11" t="s">
        <v>510</v>
      </c>
      <c r="E38" s="66">
        <v>107</v>
      </c>
      <c r="F38" s="21" t="s">
        <v>120</v>
      </c>
      <c r="G38" s="67"/>
      <c r="H38" s="68"/>
      <c r="I38" s="22"/>
      <c r="J38" s="21"/>
      <c r="K38" s="67"/>
      <c r="L38" s="68"/>
      <c r="M38" s="23"/>
      <c r="N38" s="12"/>
    </row>
    <row r="39" spans="1:14" ht="24" customHeight="1">
      <c r="A39" s="20">
        <f t="shared" si="0"/>
        <v>6</v>
      </c>
      <c r="B39" s="14"/>
      <c r="C39" s="10" t="s">
        <v>452</v>
      </c>
      <c r="D39" s="11" t="s">
        <v>688</v>
      </c>
      <c r="E39" s="66">
        <v>107</v>
      </c>
      <c r="F39" s="21" t="s">
        <v>120</v>
      </c>
      <c r="G39" s="67"/>
      <c r="H39" s="68"/>
      <c r="I39" s="22"/>
      <c r="J39" s="21"/>
      <c r="K39" s="67"/>
      <c r="L39" s="68"/>
      <c r="M39" s="23"/>
      <c r="N39" s="12"/>
    </row>
    <row r="40" spans="1:14" ht="24" customHeight="1">
      <c r="A40" s="20">
        <f t="shared" si="0"/>
        <v>7</v>
      </c>
      <c r="B40" s="14"/>
      <c r="C40" s="10" t="s">
        <v>163</v>
      </c>
      <c r="D40" s="11"/>
      <c r="E40" s="66">
        <v>107</v>
      </c>
      <c r="F40" s="21" t="s">
        <v>120</v>
      </c>
      <c r="G40" s="67"/>
      <c r="H40" s="68"/>
      <c r="I40" s="22"/>
      <c r="J40" s="21"/>
      <c r="K40" s="67"/>
      <c r="L40" s="68"/>
      <c r="M40" s="23"/>
      <c r="N40" s="12"/>
    </row>
    <row r="41" spans="1:14" ht="24" customHeight="1">
      <c r="A41" s="20">
        <f t="shared" si="0"/>
        <v>8</v>
      </c>
      <c r="B41" s="14"/>
      <c r="C41" s="10" t="s">
        <v>365</v>
      </c>
      <c r="D41" s="11"/>
      <c r="E41" s="66">
        <v>1</v>
      </c>
      <c r="F41" s="21" t="s">
        <v>366</v>
      </c>
      <c r="G41" s="67"/>
      <c r="H41" s="68"/>
      <c r="I41" s="22"/>
      <c r="J41" s="21"/>
      <c r="K41" s="67"/>
      <c r="L41" s="68"/>
      <c r="M41" s="23"/>
      <c r="N41" s="12"/>
    </row>
    <row r="42" spans="1:14" ht="24" customHeight="1">
      <c r="A42" s="20">
        <f t="shared" si="0"/>
        <v>9</v>
      </c>
      <c r="B42" s="14"/>
      <c r="C42" s="11"/>
      <c r="D42" s="11"/>
      <c r="E42" s="66"/>
      <c r="F42" s="21"/>
      <c r="G42" s="67"/>
      <c r="H42" s="68"/>
      <c r="I42" s="22"/>
      <c r="J42" s="21"/>
      <c r="K42" s="67"/>
      <c r="L42" s="68"/>
      <c r="M42" s="18"/>
      <c r="N42" s="12"/>
    </row>
    <row r="43" spans="1:14" ht="24" customHeight="1">
      <c r="A43" s="20">
        <f t="shared" si="0"/>
        <v>10</v>
      </c>
      <c r="B43" s="14"/>
      <c r="C43" s="11"/>
      <c r="D43" s="11"/>
      <c r="E43" s="69"/>
      <c r="F43" s="17"/>
      <c r="G43" s="67"/>
      <c r="H43" s="68"/>
      <c r="I43" s="22"/>
      <c r="J43" s="21"/>
      <c r="K43" s="67"/>
      <c r="L43" s="68"/>
      <c r="M43" s="18"/>
      <c r="N43" s="12"/>
    </row>
    <row r="44" spans="1:14" ht="24" customHeight="1">
      <c r="A44" s="20">
        <f t="shared" si="0"/>
        <v>11</v>
      </c>
      <c r="B44" s="14"/>
      <c r="C44" s="11"/>
      <c r="D44" s="11"/>
      <c r="E44" s="66"/>
      <c r="F44" s="21"/>
      <c r="G44" s="67"/>
      <c r="H44" s="68"/>
      <c r="I44" s="22"/>
      <c r="J44" s="21"/>
      <c r="K44" s="67"/>
      <c r="L44" s="68"/>
      <c r="M44" s="18"/>
      <c r="N44" s="12"/>
    </row>
    <row r="45" spans="1:14" ht="24" customHeight="1">
      <c r="A45" s="20">
        <f t="shared" si="0"/>
        <v>12</v>
      </c>
      <c r="B45" s="14"/>
      <c r="C45" s="11"/>
      <c r="D45" s="11"/>
      <c r="E45" s="69"/>
      <c r="F45" s="21"/>
      <c r="G45" s="67"/>
      <c r="H45" s="68"/>
      <c r="I45" s="22"/>
      <c r="J45" s="21"/>
      <c r="K45" s="67"/>
      <c r="L45" s="68"/>
      <c r="M45" s="18"/>
      <c r="N45" s="12"/>
    </row>
    <row r="46" spans="1:14" ht="24" customHeight="1">
      <c r="A46" s="20">
        <f t="shared" si="0"/>
        <v>13</v>
      </c>
      <c r="B46" s="14"/>
      <c r="C46" s="11"/>
      <c r="D46" s="11"/>
      <c r="E46" s="69"/>
      <c r="F46" s="21"/>
      <c r="G46" s="67"/>
      <c r="H46" s="68"/>
      <c r="I46" s="22"/>
      <c r="J46" s="21"/>
      <c r="K46" s="67"/>
      <c r="L46" s="68"/>
      <c r="M46" s="18"/>
      <c r="N46" s="12"/>
    </row>
    <row r="47" spans="1:14" ht="24" customHeight="1">
      <c r="A47" s="20">
        <f t="shared" si="0"/>
        <v>14</v>
      </c>
      <c r="B47" s="14"/>
      <c r="C47" s="11"/>
      <c r="D47" s="11"/>
      <c r="E47" s="69"/>
      <c r="F47" s="17"/>
      <c r="G47" s="67"/>
      <c r="H47" s="68"/>
      <c r="I47" s="22"/>
      <c r="J47" s="21"/>
      <c r="K47" s="67"/>
      <c r="L47" s="68"/>
      <c r="M47" s="18"/>
      <c r="N47" s="12"/>
    </row>
    <row r="48" spans="1:14" ht="24" customHeight="1">
      <c r="A48" s="20">
        <f t="shared" si="0"/>
        <v>15</v>
      </c>
      <c r="B48" s="14"/>
      <c r="C48" s="11"/>
      <c r="D48" s="11"/>
      <c r="E48" s="69"/>
      <c r="F48" s="17"/>
      <c r="G48" s="67"/>
      <c r="H48" s="68"/>
      <c r="I48" s="22"/>
      <c r="J48" s="21"/>
      <c r="K48" s="67"/>
      <c r="L48" s="68"/>
      <c r="M48" s="18"/>
      <c r="N48" s="12"/>
    </row>
    <row r="49" spans="1:14" ht="24" customHeight="1">
      <c r="A49" s="20">
        <f t="shared" si="0"/>
        <v>16</v>
      </c>
      <c r="B49" s="14"/>
      <c r="C49" s="11"/>
      <c r="D49" s="11"/>
      <c r="E49" s="69"/>
      <c r="F49" s="17"/>
      <c r="G49" s="67"/>
      <c r="H49" s="68"/>
      <c r="I49" s="22"/>
      <c r="J49" s="21"/>
      <c r="K49" s="67"/>
      <c r="L49" s="68"/>
      <c r="M49" s="18"/>
      <c r="N49" s="12"/>
    </row>
    <row r="50" spans="1:14" ht="24" customHeight="1">
      <c r="A50" s="20">
        <f t="shared" si="0"/>
        <v>17</v>
      </c>
      <c r="B50" s="14"/>
      <c r="C50" s="11"/>
      <c r="D50" s="11"/>
      <c r="E50" s="69"/>
      <c r="F50" s="17"/>
      <c r="G50" s="67"/>
      <c r="H50" s="68"/>
      <c r="I50" s="22"/>
      <c r="J50" s="21"/>
      <c r="K50" s="67"/>
      <c r="L50" s="68"/>
      <c r="M50" s="18"/>
      <c r="N50" s="12"/>
    </row>
    <row r="51" spans="1:14" ht="24" customHeight="1">
      <c r="A51" s="20">
        <f t="shared" si="0"/>
        <v>18</v>
      </c>
      <c r="B51" s="14"/>
      <c r="C51" s="11"/>
      <c r="D51" s="11"/>
      <c r="E51" s="69"/>
      <c r="F51" s="17"/>
      <c r="G51" s="67"/>
      <c r="H51" s="68"/>
      <c r="I51" s="22"/>
      <c r="J51" s="21"/>
      <c r="K51" s="67"/>
      <c r="L51" s="68"/>
      <c r="M51" s="18"/>
      <c r="N51" s="12"/>
    </row>
    <row r="52" spans="1:14" ht="24" customHeight="1">
      <c r="A52" s="20">
        <f t="shared" si="0"/>
        <v>19</v>
      </c>
      <c r="B52" s="14"/>
      <c r="C52" s="11"/>
      <c r="D52" s="11"/>
      <c r="E52" s="69"/>
      <c r="F52" s="17"/>
      <c r="G52" s="67"/>
      <c r="H52" s="68"/>
      <c r="I52" s="22"/>
      <c r="J52" s="21"/>
      <c r="K52" s="67"/>
      <c r="L52" s="68"/>
      <c r="M52" s="18"/>
      <c r="N52" s="12"/>
    </row>
    <row r="53" spans="1:14" ht="24" customHeight="1">
      <c r="A53" s="20">
        <f t="shared" si="0"/>
        <v>20</v>
      </c>
      <c r="B53" s="14"/>
      <c r="C53" s="11"/>
      <c r="D53" s="11"/>
      <c r="E53" s="69"/>
      <c r="F53" s="17"/>
      <c r="G53" s="67"/>
      <c r="H53" s="68"/>
      <c r="I53" s="22"/>
      <c r="J53" s="21"/>
      <c r="K53" s="67"/>
      <c r="L53" s="68"/>
      <c r="M53" s="18"/>
      <c r="N53" s="12"/>
    </row>
    <row r="54" spans="1:14" ht="24" customHeight="1">
      <c r="A54" s="20">
        <f t="shared" si="0"/>
        <v>21</v>
      </c>
      <c r="B54" s="14"/>
      <c r="C54" s="11"/>
      <c r="D54" s="11"/>
      <c r="E54" s="69"/>
      <c r="F54" s="17"/>
      <c r="G54" s="67"/>
      <c r="H54" s="68"/>
      <c r="I54" s="22"/>
      <c r="J54" s="21"/>
      <c r="K54" s="67"/>
      <c r="L54" s="68"/>
      <c r="M54" s="18"/>
      <c r="N54" s="12"/>
    </row>
    <row r="55" spans="1:14" ht="24" customHeight="1">
      <c r="A55" s="20">
        <f t="shared" si="0"/>
        <v>22</v>
      </c>
      <c r="B55" s="14"/>
      <c r="C55" s="11"/>
      <c r="D55" s="11"/>
      <c r="E55" s="69"/>
      <c r="F55" s="17"/>
      <c r="G55" s="67"/>
      <c r="H55" s="68"/>
      <c r="I55" s="22"/>
      <c r="J55" s="21"/>
      <c r="K55" s="67"/>
      <c r="L55" s="68"/>
      <c r="M55" s="18"/>
      <c r="N55" s="12"/>
    </row>
    <row r="56" spans="1:14" ht="24" customHeight="1">
      <c r="A56" s="20">
        <f t="shared" si="0"/>
        <v>23</v>
      </c>
      <c r="B56" s="14"/>
      <c r="C56" s="11"/>
      <c r="D56" s="11"/>
      <c r="E56" s="69"/>
      <c r="F56" s="17"/>
      <c r="G56" s="67"/>
      <c r="H56" s="68"/>
      <c r="I56" s="22"/>
      <c r="J56" s="21"/>
      <c r="K56" s="67"/>
      <c r="L56" s="68"/>
      <c r="M56" s="18"/>
      <c r="N56" s="12"/>
    </row>
    <row r="57" spans="1:14" ht="24" customHeight="1">
      <c r="A57" s="20">
        <f t="shared" si="0"/>
        <v>24</v>
      </c>
      <c r="B57" s="14"/>
      <c r="C57" s="11"/>
      <c r="D57" s="11"/>
      <c r="E57" s="69"/>
      <c r="F57" s="21"/>
      <c r="G57" s="67"/>
      <c r="H57" s="68"/>
      <c r="I57" s="22"/>
      <c r="J57" s="21"/>
      <c r="K57" s="67"/>
      <c r="L57" s="68"/>
      <c r="M57" s="18"/>
      <c r="N57" s="12"/>
    </row>
    <row r="58" spans="1:14" ht="24" customHeight="1">
      <c r="A58" s="20">
        <f t="shared" si="0"/>
        <v>25</v>
      </c>
      <c r="B58" s="14"/>
      <c r="C58" s="11"/>
      <c r="D58" s="11"/>
      <c r="E58" s="69"/>
      <c r="F58" s="21"/>
      <c r="G58" s="67"/>
      <c r="H58" s="68"/>
      <c r="I58" s="22"/>
      <c r="J58" s="21"/>
      <c r="K58" s="67"/>
      <c r="L58" s="68"/>
      <c r="M58" s="18"/>
      <c r="N58" s="12"/>
    </row>
    <row r="59" spans="1:14" ht="24" customHeight="1">
      <c r="A59" s="20">
        <f t="shared" si="0"/>
        <v>26</v>
      </c>
      <c r="B59" s="14"/>
      <c r="C59" s="11"/>
      <c r="D59" s="11"/>
      <c r="E59" s="66"/>
      <c r="F59" s="21"/>
      <c r="G59" s="67"/>
      <c r="H59" s="68"/>
      <c r="I59" s="22"/>
      <c r="J59" s="21"/>
      <c r="K59" s="67"/>
      <c r="L59" s="68"/>
      <c r="M59" s="18"/>
      <c r="N59" s="12"/>
    </row>
    <row r="60" spans="1:14" ht="24" customHeight="1">
      <c r="A60" s="20">
        <f t="shared" si="0"/>
        <v>27</v>
      </c>
      <c r="B60" s="14"/>
      <c r="C60" s="128"/>
      <c r="D60" s="11"/>
      <c r="E60" s="69"/>
      <c r="F60" s="21"/>
      <c r="G60" s="67"/>
      <c r="H60" s="68"/>
      <c r="I60" s="22"/>
      <c r="J60" s="21"/>
      <c r="K60" s="67"/>
      <c r="L60" s="68"/>
      <c r="M60" s="18"/>
      <c r="N60" s="12"/>
    </row>
    <row r="61" spans="1:14" ht="24" customHeight="1">
      <c r="A61" s="20">
        <f t="shared" si="0"/>
        <v>28</v>
      </c>
      <c r="B61" s="14"/>
      <c r="C61" s="128"/>
      <c r="D61" s="11"/>
      <c r="E61" s="69"/>
      <c r="F61" s="21"/>
      <c r="G61" s="67"/>
      <c r="H61" s="68"/>
      <c r="I61" s="22"/>
      <c r="J61" s="21"/>
      <c r="K61" s="67"/>
      <c r="L61" s="68"/>
      <c r="M61" s="18"/>
      <c r="N61" s="12"/>
    </row>
    <row r="62" spans="1:14" ht="24" customHeight="1">
      <c r="A62" s="20">
        <f t="shared" si="0"/>
        <v>29</v>
      </c>
      <c r="B62" s="14"/>
      <c r="C62" s="128"/>
      <c r="D62" s="11"/>
      <c r="E62" s="69"/>
      <c r="F62" s="21"/>
      <c r="G62" s="67"/>
      <c r="H62" s="68"/>
      <c r="I62" s="22"/>
      <c r="J62" s="21"/>
      <c r="K62" s="67"/>
      <c r="L62" s="68"/>
      <c r="M62" s="18"/>
      <c r="N62" s="12"/>
    </row>
    <row r="63" spans="1:14" ht="24" customHeight="1">
      <c r="A63" s="20">
        <f t="shared" si="0"/>
        <v>30</v>
      </c>
      <c r="B63" s="14"/>
      <c r="C63" s="128" t="s">
        <v>1</v>
      </c>
      <c r="D63" s="11"/>
      <c r="E63" s="69"/>
      <c r="F63" s="21"/>
      <c r="G63" s="67"/>
      <c r="H63" s="68"/>
      <c r="I63" s="22"/>
      <c r="J63" s="21"/>
      <c r="K63" s="67"/>
      <c r="L63" s="68"/>
      <c r="M63" s="18"/>
      <c r="N63" s="12"/>
    </row>
    <row r="64" spans="1:14" ht="24" customHeight="1">
      <c r="A64" s="20">
        <v>1</v>
      </c>
      <c r="B64" s="14" t="s">
        <v>66</v>
      </c>
      <c r="C64" s="11" t="s">
        <v>155</v>
      </c>
      <c r="D64" s="11"/>
      <c r="E64" s="66"/>
      <c r="F64" s="21"/>
      <c r="G64" s="68"/>
      <c r="H64" s="68"/>
      <c r="I64" s="22"/>
      <c r="J64" s="21"/>
      <c r="K64" s="68"/>
      <c r="L64" s="68"/>
      <c r="M64" s="18"/>
      <c r="N64" s="12"/>
    </row>
    <row r="65" spans="1:14" ht="24" customHeight="1">
      <c r="A65" s="20">
        <f t="shared" si="0"/>
        <v>2</v>
      </c>
      <c r="B65" s="14"/>
      <c r="C65" s="11"/>
      <c r="D65" s="11"/>
      <c r="E65" s="66"/>
      <c r="F65" s="21"/>
      <c r="G65" s="67"/>
      <c r="H65" s="68"/>
      <c r="I65" s="22"/>
      <c r="J65" s="21"/>
      <c r="K65" s="67"/>
      <c r="L65" s="68"/>
      <c r="M65" s="23"/>
      <c r="N65" s="12"/>
    </row>
    <row r="66" spans="1:14" ht="24" customHeight="1">
      <c r="A66" s="20">
        <f t="shared" si="0"/>
        <v>3</v>
      </c>
      <c r="B66" s="14"/>
      <c r="C66" s="11" t="s">
        <v>165</v>
      </c>
      <c r="D66" s="11" t="s">
        <v>169</v>
      </c>
      <c r="E66" s="66">
        <v>28.6</v>
      </c>
      <c r="F66" s="21" t="s">
        <v>120</v>
      </c>
      <c r="G66" s="67"/>
      <c r="H66" s="68"/>
      <c r="I66" s="22"/>
      <c r="J66" s="21"/>
      <c r="K66" s="67"/>
      <c r="L66" s="68"/>
      <c r="M66" s="23"/>
      <c r="N66" s="12"/>
    </row>
    <row r="67" spans="1:14" ht="24" customHeight="1">
      <c r="A67" s="20">
        <f t="shared" si="0"/>
        <v>4</v>
      </c>
      <c r="B67" s="14"/>
      <c r="C67" s="11"/>
      <c r="D67" s="11"/>
      <c r="E67" s="66"/>
      <c r="F67" s="21"/>
      <c r="G67" s="67"/>
      <c r="H67" s="68"/>
      <c r="I67" s="22"/>
      <c r="J67" s="21"/>
      <c r="K67" s="67"/>
      <c r="L67" s="68"/>
      <c r="M67" s="23"/>
      <c r="N67" s="12"/>
    </row>
    <row r="68" spans="1:14" ht="24" customHeight="1">
      <c r="A68" s="20">
        <f t="shared" si="0"/>
        <v>5</v>
      </c>
      <c r="B68" s="14"/>
      <c r="C68" s="11"/>
      <c r="D68" s="11"/>
      <c r="E68" s="66"/>
      <c r="F68" s="21"/>
      <c r="G68" s="67"/>
      <c r="H68" s="68"/>
      <c r="I68" s="22"/>
      <c r="J68" s="21"/>
      <c r="K68" s="67"/>
      <c r="L68" s="68"/>
      <c r="M68" s="18"/>
      <c r="N68" s="12"/>
    </row>
    <row r="69" spans="1:14" ht="24" customHeight="1">
      <c r="A69" s="20">
        <f t="shared" si="0"/>
        <v>6</v>
      </c>
      <c r="B69" s="14"/>
      <c r="C69" s="11"/>
      <c r="D69" s="11"/>
      <c r="E69" s="66"/>
      <c r="F69" s="21"/>
      <c r="G69" s="67"/>
      <c r="H69" s="68"/>
      <c r="I69" s="22"/>
      <c r="J69" s="21"/>
      <c r="K69" s="67"/>
      <c r="L69" s="68"/>
      <c r="M69" s="18"/>
      <c r="N69" s="12"/>
    </row>
    <row r="70" spans="1:14" ht="24" customHeight="1">
      <c r="A70" s="20">
        <f t="shared" ref="A70:A133" si="1">A69+1</f>
        <v>7</v>
      </c>
      <c r="B70" s="14"/>
      <c r="C70" s="11"/>
      <c r="D70" s="11"/>
      <c r="E70" s="66"/>
      <c r="F70" s="21"/>
      <c r="G70" s="67"/>
      <c r="H70" s="68"/>
      <c r="I70" s="22"/>
      <c r="J70" s="21"/>
      <c r="K70" s="67"/>
      <c r="L70" s="68"/>
      <c r="M70" s="18"/>
      <c r="N70" s="12"/>
    </row>
    <row r="71" spans="1:14" ht="24" customHeight="1">
      <c r="A71" s="20">
        <f t="shared" si="1"/>
        <v>8</v>
      </c>
      <c r="B71" s="14"/>
      <c r="C71" s="11"/>
      <c r="D71" s="11"/>
      <c r="E71" s="66"/>
      <c r="F71" s="21"/>
      <c r="G71" s="67"/>
      <c r="H71" s="68"/>
      <c r="I71" s="22"/>
      <c r="J71" s="21"/>
      <c r="K71" s="67"/>
      <c r="L71" s="68"/>
      <c r="M71" s="18"/>
      <c r="N71" s="12"/>
    </row>
    <row r="72" spans="1:14" ht="24" customHeight="1">
      <c r="A72" s="20">
        <f t="shared" si="1"/>
        <v>9</v>
      </c>
      <c r="B72" s="14"/>
      <c r="C72" s="11"/>
      <c r="D72" s="11"/>
      <c r="E72" s="66"/>
      <c r="F72" s="21"/>
      <c r="G72" s="67"/>
      <c r="H72" s="68"/>
      <c r="I72" s="22"/>
      <c r="J72" s="21"/>
      <c r="K72" s="67"/>
      <c r="L72" s="68"/>
      <c r="M72" s="18"/>
      <c r="N72" s="12"/>
    </row>
    <row r="73" spans="1:14" ht="24" customHeight="1">
      <c r="A73" s="20">
        <f t="shared" si="1"/>
        <v>10</v>
      </c>
      <c r="B73" s="14"/>
      <c r="C73" s="11"/>
      <c r="D73" s="11"/>
      <c r="E73" s="66"/>
      <c r="F73" s="21"/>
      <c r="G73" s="67"/>
      <c r="H73" s="68"/>
      <c r="I73" s="22"/>
      <c r="J73" s="21"/>
      <c r="K73" s="67"/>
      <c r="L73" s="68"/>
      <c r="M73" s="18"/>
      <c r="N73" s="12"/>
    </row>
    <row r="74" spans="1:14" ht="24" customHeight="1">
      <c r="A74" s="20">
        <f t="shared" si="1"/>
        <v>11</v>
      </c>
      <c r="B74" s="14"/>
      <c r="C74" s="11"/>
      <c r="D74" s="11"/>
      <c r="E74" s="66"/>
      <c r="F74" s="21"/>
      <c r="G74" s="67"/>
      <c r="H74" s="68"/>
      <c r="I74" s="22"/>
      <c r="J74" s="21"/>
      <c r="K74" s="67"/>
      <c r="L74" s="68"/>
      <c r="M74" s="18"/>
      <c r="N74" s="12"/>
    </row>
    <row r="75" spans="1:14" ht="24" customHeight="1">
      <c r="A75" s="20">
        <f t="shared" si="1"/>
        <v>12</v>
      </c>
      <c r="B75" s="14"/>
      <c r="C75" s="11"/>
      <c r="D75" s="11"/>
      <c r="E75" s="66"/>
      <c r="F75" s="21"/>
      <c r="G75" s="67"/>
      <c r="H75" s="68"/>
      <c r="I75" s="22"/>
      <c r="J75" s="21"/>
      <c r="K75" s="67"/>
      <c r="L75" s="68"/>
      <c r="M75" s="18"/>
      <c r="N75" s="12"/>
    </row>
    <row r="76" spans="1:14" ht="24" customHeight="1">
      <c r="A76" s="20">
        <f t="shared" si="1"/>
        <v>13</v>
      </c>
      <c r="B76" s="14"/>
      <c r="C76" s="11"/>
      <c r="D76" s="11"/>
      <c r="E76" s="66"/>
      <c r="F76" s="21"/>
      <c r="G76" s="67"/>
      <c r="H76" s="68"/>
      <c r="I76" s="22"/>
      <c r="J76" s="21"/>
      <c r="K76" s="67"/>
      <c r="L76" s="68"/>
      <c r="M76" s="18"/>
      <c r="N76" s="12"/>
    </row>
    <row r="77" spans="1:14" ht="24" customHeight="1">
      <c r="A77" s="20">
        <f t="shared" si="1"/>
        <v>14</v>
      </c>
      <c r="B77" s="14"/>
      <c r="C77" s="11"/>
      <c r="D77" s="11"/>
      <c r="E77" s="66"/>
      <c r="F77" s="21"/>
      <c r="G77" s="67"/>
      <c r="H77" s="68"/>
      <c r="I77" s="22"/>
      <c r="J77" s="21"/>
      <c r="K77" s="67"/>
      <c r="L77" s="68"/>
      <c r="M77" s="18"/>
      <c r="N77" s="12"/>
    </row>
    <row r="78" spans="1:14" ht="24" customHeight="1">
      <c r="A78" s="20">
        <f t="shared" si="1"/>
        <v>15</v>
      </c>
      <c r="B78" s="14"/>
      <c r="C78" s="11"/>
      <c r="D78" s="11"/>
      <c r="E78" s="66"/>
      <c r="F78" s="21"/>
      <c r="G78" s="67"/>
      <c r="H78" s="68"/>
      <c r="I78" s="22"/>
      <c r="J78" s="21"/>
      <c r="K78" s="67"/>
      <c r="L78" s="68"/>
      <c r="M78" s="18"/>
      <c r="N78" s="12"/>
    </row>
    <row r="79" spans="1:14" ht="24" customHeight="1">
      <c r="A79" s="20">
        <f t="shared" si="1"/>
        <v>16</v>
      </c>
      <c r="B79" s="14"/>
      <c r="C79" s="11"/>
      <c r="D79" s="11"/>
      <c r="E79" s="66"/>
      <c r="F79" s="21"/>
      <c r="G79" s="67"/>
      <c r="H79" s="68"/>
      <c r="I79" s="22"/>
      <c r="J79" s="21"/>
      <c r="K79" s="67"/>
      <c r="L79" s="68"/>
      <c r="M79" s="18"/>
      <c r="N79" s="12"/>
    </row>
    <row r="80" spans="1:14" ht="24" customHeight="1">
      <c r="A80" s="20">
        <f t="shared" si="1"/>
        <v>17</v>
      </c>
      <c r="B80" s="14"/>
      <c r="C80" s="11"/>
      <c r="D80" s="11"/>
      <c r="E80" s="66"/>
      <c r="F80" s="21"/>
      <c r="G80" s="67"/>
      <c r="H80" s="68"/>
      <c r="I80" s="22"/>
      <c r="J80" s="21"/>
      <c r="K80" s="67"/>
      <c r="L80" s="68"/>
      <c r="M80" s="18"/>
      <c r="N80" s="12"/>
    </row>
    <row r="81" spans="1:14" ht="24" customHeight="1">
      <c r="A81" s="20">
        <f t="shared" si="1"/>
        <v>18</v>
      </c>
      <c r="B81" s="14"/>
      <c r="C81" s="11"/>
      <c r="D81" s="11"/>
      <c r="E81" s="66"/>
      <c r="F81" s="21"/>
      <c r="G81" s="67"/>
      <c r="H81" s="68"/>
      <c r="I81" s="22"/>
      <c r="J81" s="21"/>
      <c r="K81" s="67"/>
      <c r="L81" s="68"/>
      <c r="M81" s="18"/>
      <c r="N81" s="12"/>
    </row>
    <row r="82" spans="1:14" ht="24" customHeight="1">
      <c r="A82" s="20">
        <f t="shared" si="1"/>
        <v>19</v>
      </c>
      <c r="B82" s="14"/>
      <c r="C82" s="11"/>
      <c r="D82" s="11"/>
      <c r="E82" s="69"/>
      <c r="F82" s="17"/>
      <c r="G82" s="67"/>
      <c r="H82" s="68"/>
      <c r="I82" s="22"/>
      <c r="J82" s="21"/>
      <c r="K82" s="67"/>
      <c r="L82" s="68"/>
      <c r="M82" s="18"/>
      <c r="N82" s="12"/>
    </row>
    <row r="83" spans="1:14" ht="24" customHeight="1">
      <c r="A83" s="20">
        <f t="shared" si="1"/>
        <v>20</v>
      </c>
      <c r="B83" s="14"/>
      <c r="C83" s="11"/>
      <c r="D83" s="11"/>
      <c r="E83" s="66"/>
      <c r="F83" s="21"/>
      <c r="G83" s="67"/>
      <c r="H83" s="68"/>
      <c r="I83" s="22"/>
      <c r="J83" s="21"/>
      <c r="K83" s="67"/>
      <c r="L83" s="68"/>
      <c r="M83" s="18"/>
      <c r="N83" s="12"/>
    </row>
    <row r="84" spans="1:14" ht="24" customHeight="1">
      <c r="A84" s="20">
        <f t="shared" si="1"/>
        <v>21</v>
      </c>
      <c r="B84" s="14"/>
      <c r="C84" s="11"/>
      <c r="D84" s="11"/>
      <c r="E84" s="69"/>
      <c r="F84" s="21"/>
      <c r="G84" s="67"/>
      <c r="H84" s="68"/>
      <c r="I84" s="22"/>
      <c r="J84" s="21"/>
      <c r="K84" s="67"/>
      <c r="L84" s="68"/>
      <c r="M84" s="18"/>
      <c r="N84" s="12"/>
    </row>
    <row r="85" spans="1:14" ht="24" customHeight="1">
      <c r="A85" s="20">
        <f t="shared" si="1"/>
        <v>22</v>
      </c>
      <c r="B85" s="14"/>
      <c r="C85" s="11"/>
      <c r="D85" s="11"/>
      <c r="E85" s="69"/>
      <c r="F85" s="21"/>
      <c r="G85" s="67"/>
      <c r="H85" s="68"/>
      <c r="I85" s="22"/>
      <c r="J85" s="21"/>
      <c r="K85" s="67"/>
      <c r="L85" s="68"/>
      <c r="M85" s="18"/>
      <c r="N85" s="12"/>
    </row>
    <row r="86" spans="1:14" ht="24" customHeight="1">
      <c r="A86" s="20">
        <f t="shared" si="1"/>
        <v>23</v>
      </c>
      <c r="B86" s="14"/>
      <c r="C86" s="11"/>
      <c r="D86" s="11"/>
      <c r="E86" s="69"/>
      <c r="F86" s="17"/>
      <c r="G86" s="67"/>
      <c r="H86" s="68"/>
      <c r="I86" s="22"/>
      <c r="J86" s="21"/>
      <c r="K86" s="67"/>
      <c r="L86" s="68"/>
      <c r="M86" s="18"/>
      <c r="N86" s="12"/>
    </row>
    <row r="87" spans="1:14" ht="24" customHeight="1">
      <c r="A87" s="20">
        <f t="shared" si="1"/>
        <v>24</v>
      </c>
      <c r="B87" s="14"/>
      <c r="C87" s="11"/>
      <c r="D87" s="11"/>
      <c r="E87" s="69"/>
      <c r="F87" s="21"/>
      <c r="G87" s="67"/>
      <c r="H87" s="68"/>
      <c r="I87" s="22"/>
      <c r="J87" s="21"/>
      <c r="K87" s="67"/>
      <c r="L87" s="68"/>
      <c r="M87" s="18"/>
      <c r="N87" s="12"/>
    </row>
    <row r="88" spans="1:14" ht="24" customHeight="1">
      <c r="A88" s="20">
        <f t="shared" si="1"/>
        <v>25</v>
      </c>
      <c r="B88" s="14"/>
      <c r="C88" s="11"/>
      <c r="D88" s="11"/>
      <c r="E88" s="69"/>
      <c r="F88" s="21"/>
      <c r="G88" s="67"/>
      <c r="H88" s="68"/>
      <c r="I88" s="22"/>
      <c r="J88" s="21"/>
      <c r="K88" s="67"/>
      <c r="L88" s="68"/>
      <c r="M88" s="18"/>
      <c r="N88" s="12"/>
    </row>
    <row r="89" spans="1:14" ht="24" customHeight="1">
      <c r="A89" s="20">
        <f t="shared" si="1"/>
        <v>26</v>
      </c>
      <c r="B89" s="14"/>
      <c r="C89" s="11"/>
      <c r="D89" s="11"/>
      <c r="E89" s="66"/>
      <c r="F89" s="21"/>
      <c r="G89" s="67"/>
      <c r="H89" s="68"/>
      <c r="I89" s="22"/>
      <c r="J89" s="21"/>
      <c r="K89" s="67"/>
      <c r="L89" s="68"/>
      <c r="M89" s="18"/>
      <c r="N89" s="12"/>
    </row>
    <row r="90" spans="1:14" ht="24" customHeight="1">
      <c r="A90" s="20">
        <f t="shared" si="1"/>
        <v>27</v>
      </c>
      <c r="B90" s="14"/>
      <c r="C90" s="128"/>
      <c r="D90" s="11"/>
      <c r="E90" s="69"/>
      <c r="F90" s="21"/>
      <c r="G90" s="67"/>
      <c r="H90" s="68"/>
      <c r="I90" s="22"/>
      <c r="J90" s="21"/>
      <c r="K90" s="67"/>
      <c r="L90" s="68"/>
      <c r="M90" s="18"/>
      <c r="N90" s="12"/>
    </row>
    <row r="91" spans="1:14" ht="24" customHeight="1">
      <c r="A91" s="20">
        <f t="shared" si="1"/>
        <v>28</v>
      </c>
      <c r="B91" s="14"/>
      <c r="C91" s="128"/>
      <c r="D91" s="11"/>
      <c r="E91" s="69"/>
      <c r="F91" s="21"/>
      <c r="G91" s="67"/>
      <c r="H91" s="68"/>
      <c r="I91" s="22"/>
      <c r="J91" s="21"/>
      <c r="K91" s="67"/>
      <c r="L91" s="68"/>
      <c r="M91" s="18"/>
      <c r="N91" s="12"/>
    </row>
    <row r="92" spans="1:14" ht="24" customHeight="1">
      <c r="A92" s="20">
        <f t="shared" si="1"/>
        <v>29</v>
      </c>
      <c r="B92" s="14"/>
      <c r="C92" s="128"/>
      <c r="D92" s="11"/>
      <c r="E92" s="69"/>
      <c r="F92" s="21"/>
      <c r="G92" s="67"/>
      <c r="H92" s="68"/>
      <c r="I92" s="22"/>
      <c r="J92" s="21"/>
      <c r="K92" s="67"/>
      <c r="L92" s="68"/>
      <c r="M92" s="18"/>
      <c r="N92" s="12"/>
    </row>
    <row r="93" spans="1:14" ht="24" customHeight="1">
      <c r="A93" s="20">
        <f t="shared" si="1"/>
        <v>30</v>
      </c>
      <c r="B93" s="14"/>
      <c r="C93" s="128" t="s">
        <v>1</v>
      </c>
      <c r="D93" s="11"/>
      <c r="E93" s="69"/>
      <c r="F93" s="21"/>
      <c r="G93" s="67"/>
      <c r="H93" s="68"/>
      <c r="I93" s="22"/>
      <c r="J93" s="21"/>
      <c r="K93" s="67"/>
      <c r="L93" s="68"/>
      <c r="M93" s="18"/>
      <c r="N93" s="12"/>
    </row>
    <row r="94" spans="1:14" ht="24" customHeight="1">
      <c r="A94" s="20">
        <v>1</v>
      </c>
      <c r="B94" s="14" t="s">
        <v>68</v>
      </c>
      <c r="C94" s="11" t="s">
        <v>156</v>
      </c>
      <c r="D94" s="11"/>
      <c r="E94" s="66"/>
      <c r="F94" s="21"/>
      <c r="G94" s="68"/>
      <c r="H94" s="68"/>
      <c r="I94" s="22"/>
      <c r="J94" s="21"/>
      <c r="K94" s="68"/>
      <c r="L94" s="68"/>
      <c r="M94" s="18"/>
      <c r="N94" s="12"/>
    </row>
    <row r="95" spans="1:14" ht="24" customHeight="1">
      <c r="A95" s="20">
        <f t="shared" si="1"/>
        <v>2</v>
      </c>
      <c r="B95" s="14"/>
      <c r="C95" s="11"/>
      <c r="D95" s="11"/>
      <c r="E95" s="66"/>
      <c r="F95" s="21"/>
      <c r="G95" s="67"/>
      <c r="H95" s="68"/>
      <c r="I95" s="22"/>
      <c r="J95" s="21"/>
      <c r="K95" s="67"/>
      <c r="L95" s="68"/>
      <c r="M95" s="23"/>
      <c r="N95" s="12"/>
    </row>
    <row r="96" spans="1:14" ht="24" customHeight="1">
      <c r="A96" s="20">
        <f t="shared" si="1"/>
        <v>3</v>
      </c>
      <c r="B96" s="14"/>
      <c r="C96" s="11" t="s">
        <v>171</v>
      </c>
      <c r="D96" s="11" t="s">
        <v>690</v>
      </c>
      <c r="E96" s="66">
        <v>58.2</v>
      </c>
      <c r="F96" s="21" t="s">
        <v>120</v>
      </c>
      <c r="G96" s="67"/>
      <c r="H96" s="68"/>
      <c r="I96" s="22"/>
      <c r="J96" s="21"/>
      <c r="K96" s="67"/>
      <c r="L96" s="68"/>
      <c r="M96" s="23"/>
      <c r="N96" s="12"/>
    </row>
    <row r="97" spans="1:14" ht="24" customHeight="1">
      <c r="A97" s="20">
        <f t="shared" si="1"/>
        <v>4</v>
      </c>
      <c r="B97" s="14"/>
      <c r="C97" s="11"/>
      <c r="D97" s="11"/>
      <c r="E97" s="66"/>
      <c r="F97" s="21"/>
      <c r="G97" s="67"/>
      <c r="H97" s="68"/>
      <c r="I97" s="22"/>
      <c r="J97" s="21"/>
      <c r="K97" s="67"/>
      <c r="L97" s="68"/>
      <c r="M97" s="23"/>
      <c r="N97" s="12"/>
    </row>
    <row r="98" spans="1:14" ht="24" customHeight="1">
      <c r="A98" s="20">
        <f t="shared" si="1"/>
        <v>5</v>
      </c>
      <c r="B98" s="14"/>
      <c r="C98" s="11" t="s">
        <v>172</v>
      </c>
      <c r="D98" s="11" t="s">
        <v>563</v>
      </c>
      <c r="E98" s="66">
        <v>58.2</v>
      </c>
      <c r="F98" s="21" t="s">
        <v>120</v>
      </c>
      <c r="G98" s="67"/>
      <c r="H98" s="68"/>
      <c r="I98" s="22"/>
      <c r="J98" s="21"/>
      <c r="K98" s="67"/>
      <c r="L98" s="68"/>
      <c r="M98" s="23"/>
      <c r="N98" s="12"/>
    </row>
    <row r="99" spans="1:14" ht="24" customHeight="1">
      <c r="A99" s="20">
        <f t="shared" si="1"/>
        <v>6</v>
      </c>
      <c r="B99" s="14"/>
      <c r="C99" s="11" t="s">
        <v>173</v>
      </c>
      <c r="D99" s="11" t="s">
        <v>692</v>
      </c>
      <c r="E99" s="69">
        <v>2</v>
      </c>
      <c r="F99" s="17" t="s">
        <v>570</v>
      </c>
      <c r="G99" s="67"/>
      <c r="H99" s="68"/>
      <c r="I99" s="22"/>
      <c r="J99" s="21"/>
      <c r="K99" s="67"/>
      <c r="L99" s="68"/>
      <c r="M99" s="23"/>
      <c r="N99" s="12"/>
    </row>
    <row r="100" spans="1:14" ht="24" customHeight="1">
      <c r="A100" s="20">
        <f t="shared" si="1"/>
        <v>7</v>
      </c>
      <c r="B100" s="14"/>
      <c r="C100" s="11" t="s">
        <v>173</v>
      </c>
      <c r="D100" s="11" t="s">
        <v>692</v>
      </c>
      <c r="E100" s="66">
        <v>58.2</v>
      </c>
      <c r="F100" s="21" t="s">
        <v>120</v>
      </c>
      <c r="G100" s="67"/>
      <c r="H100" s="68"/>
      <c r="I100" s="22"/>
      <c r="J100" s="21"/>
      <c r="K100" s="67"/>
      <c r="L100" s="68"/>
      <c r="M100" s="23"/>
      <c r="N100" s="12"/>
    </row>
    <row r="101" spans="1:14" ht="24" customHeight="1">
      <c r="A101" s="20">
        <f t="shared" si="1"/>
        <v>8</v>
      </c>
      <c r="B101" s="14"/>
      <c r="C101" s="11"/>
      <c r="D101" s="11"/>
      <c r="E101" s="69"/>
      <c r="F101" s="17"/>
      <c r="G101" s="67"/>
      <c r="H101" s="68"/>
      <c r="I101" s="22"/>
      <c r="J101" s="21"/>
      <c r="K101" s="67"/>
      <c r="L101" s="68"/>
      <c r="M101" s="18"/>
      <c r="N101" s="12"/>
    </row>
    <row r="102" spans="1:14" ht="24" customHeight="1">
      <c r="A102" s="20">
        <f t="shared" si="1"/>
        <v>9</v>
      </c>
      <c r="B102" s="14"/>
      <c r="C102" s="11"/>
      <c r="D102" s="11"/>
      <c r="E102" s="69"/>
      <c r="F102" s="21"/>
      <c r="G102" s="67"/>
      <c r="H102" s="68"/>
      <c r="I102" s="22"/>
      <c r="J102" s="21"/>
      <c r="K102" s="67"/>
      <c r="L102" s="68"/>
      <c r="M102" s="18"/>
      <c r="N102" s="12"/>
    </row>
    <row r="103" spans="1:14" ht="24" customHeight="1">
      <c r="A103" s="20">
        <f t="shared" si="1"/>
        <v>10</v>
      </c>
      <c r="B103" s="14"/>
      <c r="C103" s="11"/>
      <c r="D103" s="11"/>
      <c r="E103" s="69"/>
      <c r="F103" s="21"/>
      <c r="G103" s="67"/>
      <c r="H103" s="68"/>
      <c r="I103" s="22"/>
      <c r="J103" s="21"/>
      <c r="K103" s="67"/>
      <c r="L103" s="68"/>
      <c r="M103" s="18"/>
      <c r="N103" s="12"/>
    </row>
    <row r="104" spans="1:14" ht="24" customHeight="1">
      <c r="A104" s="20">
        <f t="shared" si="1"/>
        <v>11</v>
      </c>
      <c r="B104" s="14"/>
      <c r="C104" s="11"/>
      <c r="D104" s="11"/>
      <c r="E104" s="69"/>
      <c r="F104" s="21"/>
      <c r="G104" s="67"/>
      <c r="H104" s="68"/>
      <c r="I104" s="22"/>
      <c r="J104" s="21"/>
      <c r="K104" s="67"/>
      <c r="L104" s="68"/>
      <c r="M104" s="18"/>
      <c r="N104" s="12"/>
    </row>
    <row r="105" spans="1:14" ht="24" customHeight="1">
      <c r="A105" s="20">
        <f t="shared" si="1"/>
        <v>12</v>
      </c>
      <c r="B105" s="14"/>
      <c r="C105" s="11"/>
      <c r="D105" s="11"/>
      <c r="E105" s="69"/>
      <c r="F105" s="21"/>
      <c r="G105" s="67"/>
      <c r="H105" s="68"/>
      <c r="I105" s="22"/>
      <c r="J105" s="21"/>
      <c r="K105" s="67"/>
      <c r="L105" s="68"/>
      <c r="M105" s="18"/>
      <c r="N105" s="12"/>
    </row>
    <row r="106" spans="1:14" ht="24" customHeight="1">
      <c r="A106" s="20">
        <f t="shared" si="1"/>
        <v>13</v>
      </c>
      <c r="B106" s="14"/>
      <c r="C106" s="11"/>
      <c r="D106" s="11"/>
      <c r="E106" s="69"/>
      <c r="F106" s="21"/>
      <c r="G106" s="67"/>
      <c r="H106" s="68"/>
      <c r="I106" s="22"/>
      <c r="J106" s="21"/>
      <c r="K106" s="67"/>
      <c r="L106" s="68"/>
      <c r="M106" s="18"/>
      <c r="N106" s="12"/>
    </row>
    <row r="107" spans="1:14" ht="24" customHeight="1">
      <c r="A107" s="20">
        <f t="shared" si="1"/>
        <v>14</v>
      </c>
      <c r="B107" s="14"/>
      <c r="C107" s="11"/>
      <c r="D107" s="11"/>
      <c r="E107" s="69"/>
      <c r="F107" s="21"/>
      <c r="G107" s="67"/>
      <c r="H107" s="68"/>
      <c r="I107" s="22"/>
      <c r="J107" s="21"/>
      <c r="K107" s="67"/>
      <c r="L107" s="68"/>
      <c r="M107" s="18"/>
      <c r="N107" s="12"/>
    </row>
    <row r="108" spans="1:14" ht="24" customHeight="1">
      <c r="A108" s="20">
        <f t="shared" si="1"/>
        <v>15</v>
      </c>
      <c r="B108" s="14"/>
      <c r="C108" s="11"/>
      <c r="D108" s="11"/>
      <c r="E108" s="69"/>
      <c r="F108" s="21"/>
      <c r="G108" s="67"/>
      <c r="H108" s="68"/>
      <c r="I108" s="22"/>
      <c r="J108" s="21"/>
      <c r="K108" s="67"/>
      <c r="L108" s="68"/>
      <c r="M108" s="18"/>
      <c r="N108" s="12"/>
    </row>
    <row r="109" spans="1:14" ht="24" customHeight="1">
      <c r="A109" s="20">
        <f t="shared" si="1"/>
        <v>16</v>
      </c>
      <c r="B109" s="14"/>
      <c r="C109" s="11"/>
      <c r="D109" s="11"/>
      <c r="E109" s="69"/>
      <c r="F109" s="21"/>
      <c r="G109" s="67"/>
      <c r="H109" s="68"/>
      <c r="I109" s="22"/>
      <c r="J109" s="21"/>
      <c r="K109" s="67"/>
      <c r="L109" s="68"/>
      <c r="M109" s="18"/>
      <c r="N109" s="12"/>
    </row>
    <row r="110" spans="1:14" ht="24" customHeight="1">
      <c r="A110" s="20">
        <f t="shared" si="1"/>
        <v>17</v>
      </c>
      <c r="B110" s="14"/>
      <c r="C110" s="11"/>
      <c r="D110" s="11"/>
      <c r="E110" s="69"/>
      <c r="F110" s="21"/>
      <c r="G110" s="67"/>
      <c r="H110" s="68"/>
      <c r="I110" s="22"/>
      <c r="J110" s="21"/>
      <c r="K110" s="67"/>
      <c r="L110" s="68"/>
      <c r="M110" s="18"/>
      <c r="N110" s="12"/>
    </row>
    <row r="111" spans="1:14" ht="24" customHeight="1">
      <c r="A111" s="20">
        <f t="shared" si="1"/>
        <v>18</v>
      </c>
      <c r="B111" s="14"/>
      <c r="C111" s="11"/>
      <c r="D111" s="11"/>
      <c r="E111" s="69"/>
      <c r="F111" s="21"/>
      <c r="G111" s="67"/>
      <c r="H111" s="68"/>
      <c r="I111" s="22"/>
      <c r="J111" s="21"/>
      <c r="K111" s="67"/>
      <c r="L111" s="68"/>
      <c r="M111" s="18"/>
      <c r="N111" s="12"/>
    </row>
    <row r="112" spans="1:14" ht="24" customHeight="1">
      <c r="A112" s="20">
        <f t="shared" si="1"/>
        <v>19</v>
      </c>
      <c r="B112" s="14"/>
      <c r="C112" s="11"/>
      <c r="D112" s="11"/>
      <c r="E112" s="69"/>
      <c r="F112" s="21"/>
      <c r="G112" s="67"/>
      <c r="H112" s="68"/>
      <c r="I112" s="22"/>
      <c r="J112" s="21"/>
      <c r="K112" s="67"/>
      <c r="L112" s="68"/>
      <c r="M112" s="18"/>
      <c r="N112" s="12"/>
    </row>
    <row r="113" spans="1:14" ht="24" customHeight="1">
      <c r="A113" s="20">
        <f t="shared" si="1"/>
        <v>20</v>
      </c>
      <c r="B113" s="14"/>
      <c r="C113" s="11"/>
      <c r="D113" s="11"/>
      <c r="E113" s="66"/>
      <c r="F113" s="21"/>
      <c r="G113" s="67"/>
      <c r="H113" s="68"/>
      <c r="I113" s="22"/>
      <c r="J113" s="21"/>
      <c r="K113" s="67"/>
      <c r="L113" s="68"/>
      <c r="M113" s="18"/>
      <c r="N113" s="12"/>
    </row>
    <row r="114" spans="1:14" ht="24" customHeight="1">
      <c r="A114" s="20">
        <f t="shared" si="1"/>
        <v>21</v>
      </c>
      <c r="B114" s="14"/>
      <c r="C114" s="11"/>
      <c r="D114" s="11"/>
      <c r="E114" s="69"/>
      <c r="F114" s="17"/>
      <c r="G114" s="67"/>
      <c r="H114" s="68"/>
      <c r="I114" s="22"/>
      <c r="J114" s="21"/>
      <c r="K114" s="67"/>
      <c r="L114" s="68"/>
      <c r="M114" s="18"/>
      <c r="N114" s="12"/>
    </row>
    <row r="115" spans="1:14" ht="24" customHeight="1">
      <c r="A115" s="20">
        <f t="shared" si="1"/>
        <v>22</v>
      </c>
      <c r="B115" s="14"/>
      <c r="C115" s="11"/>
      <c r="D115" s="11"/>
      <c r="E115" s="66"/>
      <c r="F115" s="21"/>
      <c r="G115" s="67"/>
      <c r="H115" s="68"/>
      <c r="I115" s="22"/>
      <c r="J115" s="21"/>
      <c r="K115" s="67"/>
      <c r="L115" s="68"/>
      <c r="M115" s="18"/>
      <c r="N115" s="12"/>
    </row>
    <row r="116" spans="1:14" ht="24" customHeight="1">
      <c r="A116" s="20">
        <f t="shared" si="1"/>
        <v>23</v>
      </c>
      <c r="B116" s="14"/>
      <c r="C116" s="11"/>
      <c r="D116" s="11"/>
      <c r="E116" s="69"/>
      <c r="F116" s="17"/>
      <c r="G116" s="67"/>
      <c r="H116" s="68"/>
      <c r="I116" s="22"/>
      <c r="J116" s="21"/>
      <c r="K116" s="67"/>
      <c r="L116" s="68"/>
      <c r="M116" s="18"/>
      <c r="N116" s="12"/>
    </row>
    <row r="117" spans="1:14" ht="24" customHeight="1">
      <c r="A117" s="20">
        <f t="shared" si="1"/>
        <v>24</v>
      </c>
      <c r="B117" s="14"/>
      <c r="C117" s="11"/>
      <c r="D117" s="11"/>
      <c r="E117" s="69"/>
      <c r="F117" s="21"/>
      <c r="G117" s="67"/>
      <c r="H117" s="68"/>
      <c r="I117" s="22"/>
      <c r="J117" s="21"/>
      <c r="K117" s="67"/>
      <c r="L117" s="68"/>
      <c r="M117" s="18"/>
      <c r="N117" s="12"/>
    </row>
    <row r="118" spans="1:14" ht="24" customHeight="1">
      <c r="A118" s="20">
        <f t="shared" si="1"/>
        <v>25</v>
      </c>
      <c r="B118" s="14"/>
      <c r="C118" s="11"/>
      <c r="D118" s="11"/>
      <c r="E118" s="69"/>
      <c r="F118" s="21"/>
      <c r="G118" s="67"/>
      <c r="H118" s="68"/>
      <c r="I118" s="22"/>
      <c r="J118" s="21"/>
      <c r="K118" s="67"/>
      <c r="L118" s="68"/>
      <c r="M118" s="18"/>
      <c r="N118" s="12"/>
    </row>
    <row r="119" spans="1:14" ht="24" customHeight="1">
      <c r="A119" s="20">
        <f t="shared" si="1"/>
        <v>26</v>
      </c>
      <c r="B119" s="14"/>
      <c r="C119" s="11"/>
      <c r="D119" s="11"/>
      <c r="E119" s="66"/>
      <c r="F119" s="21"/>
      <c r="G119" s="67"/>
      <c r="H119" s="68"/>
      <c r="I119" s="22"/>
      <c r="J119" s="21"/>
      <c r="K119" s="67"/>
      <c r="L119" s="68"/>
      <c r="M119" s="18"/>
      <c r="N119" s="12"/>
    </row>
    <row r="120" spans="1:14" ht="24" customHeight="1">
      <c r="A120" s="20">
        <f t="shared" si="1"/>
        <v>27</v>
      </c>
      <c r="B120" s="14"/>
      <c r="C120" s="128"/>
      <c r="D120" s="11"/>
      <c r="E120" s="69"/>
      <c r="F120" s="21"/>
      <c r="G120" s="67"/>
      <c r="H120" s="68"/>
      <c r="I120" s="22"/>
      <c r="J120" s="21"/>
      <c r="K120" s="67"/>
      <c r="L120" s="68"/>
      <c r="M120" s="18"/>
      <c r="N120" s="12"/>
    </row>
    <row r="121" spans="1:14" ht="24" customHeight="1">
      <c r="A121" s="20">
        <f t="shared" si="1"/>
        <v>28</v>
      </c>
      <c r="B121" s="14"/>
      <c r="C121" s="128"/>
      <c r="D121" s="11"/>
      <c r="E121" s="69"/>
      <c r="F121" s="21"/>
      <c r="G121" s="67"/>
      <c r="H121" s="68"/>
      <c r="I121" s="22"/>
      <c r="J121" s="21"/>
      <c r="K121" s="67"/>
      <c r="L121" s="68"/>
      <c r="M121" s="18"/>
      <c r="N121" s="12"/>
    </row>
    <row r="122" spans="1:14" ht="24" customHeight="1">
      <c r="A122" s="20">
        <f t="shared" si="1"/>
        <v>29</v>
      </c>
      <c r="B122" s="14"/>
      <c r="C122" s="128"/>
      <c r="D122" s="11"/>
      <c r="E122" s="69"/>
      <c r="F122" s="21"/>
      <c r="G122" s="67"/>
      <c r="H122" s="68"/>
      <c r="I122" s="22"/>
      <c r="J122" s="21"/>
      <c r="K122" s="67"/>
      <c r="L122" s="68"/>
      <c r="M122" s="18"/>
      <c r="N122" s="12"/>
    </row>
    <row r="123" spans="1:14" ht="24" customHeight="1">
      <c r="A123" s="20">
        <f t="shared" si="1"/>
        <v>30</v>
      </c>
      <c r="B123" s="14"/>
      <c r="C123" s="128" t="s">
        <v>1</v>
      </c>
      <c r="D123" s="11"/>
      <c r="E123" s="69"/>
      <c r="F123" s="21"/>
      <c r="G123" s="67"/>
      <c r="H123" s="68"/>
      <c r="I123" s="22"/>
      <c r="J123" s="21"/>
      <c r="K123" s="67"/>
      <c r="L123" s="68"/>
      <c r="M123" s="18"/>
      <c r="N123" s="12"/>
    </row>
    <row r="124" spans="1:14" ht="24" customHeight="1">
      <c r="A124" s="20">
        <v>1</v>
      </c>
      <c r="B124" s="14" t="s">
        <v>69</v>
      </c>
      <c r="C124" s="11" t="s">
        <v>157</v>
      </c>
      <c r="D124" s="11"/>
      <c r="E124" s="66"/>
      <c r="F124" s="21"/>
      <c r="G124" s="68"/>
      <c r="H124" s="68"/>
      <c r="I124" s="22"/>
      <c r="J124" s="21"/>
      <c r="K124" s="68"/>
      <c r="L124" s="68"/>
      <c r="M124" s="18"/>
      <c r="N124" s="12"/>
    </row>
    <row r="125" spans="1:14" ht="24" customHeight="1">
      <c r="A125" s="20">
        <f t="shared" si="1"/>
        <v>2</v>
      </c>
      <c r="B125" s="14"/>
      <c r="C125" s="11"/>
      <c r="D125" s="11"/>
      <c r="E125" s="66"/>
      <c r="F125" s="21"/>
      <c r="G125" s="67"/>
      <c r="H125" s="68"/>
      <c r="I125" s="22"/>
      <c r="J125" s="21"/>
      <c r="K125" s="67"/>
      <c r="L125" s="68"/>
      <c r="M125" s="23"/>
      <c r="N125" s="12"/>
    </row>
    <row r="126" spans="1:14" ht="24" customHeight="1">
      <c r="A126" s="20">
        <f t="shared" si="1"/>
        <v>3</v>
      </c>
      <c r="B126" s="14"/>
      <c r="C126" s="11" t="s">
        <v>174</v>
      </c>
      <c r="D126" s="11" t="s">
        <v>148</v>
      </c>
      <c r="E126" s="66">
        <v>33.299999999999997</v>
      </c>
      <c r="F126" s="21" t="s">
        <v>67</v>
      </c>
      <c r="G126" s="67"/>
      <c r="H126" s="68"/>
      <c r="I126" s="22"/>
      <c r="J126" s="21"/>
      <c r="K126" s="67"/>
      <c r="L126" s="68"/>
      <c r="M126" s="23"/>
      <c r="N126" s="12"/>
    </row>
    <row r="127" spans="1:14" ht="24" customHeight="1">
      <c r="A127" s="20">
        <f t="shared" si="1"/>
        <v>4</v>
      </c>
      <c r="B127" s="14"/>
      <c r="C127" s="11"/>
      <c r="D127" s="11"/>
      <c r="E127" s="66"/>
      <c r="F127" s="21"/>
      <c r="G127" s="67"/>
      <c r="H127" s="68"/>
      <c r="I127" s="22"/>
      <c r="J127" s="21"/>
      <c r="K127" s="67"/>
      <c r="L127" s="68"/>
      <c r="M127" s="23"/>
      <c r="N127" s="12"/>
    </row>
    <row r="128" spans="1:14" ht="24" customHeight="1">
      <c r="A128" s="20">
        <f t="shared" si="1"/>
        <v>5</v>
      </c>
      <c r="B128" s="14"/>
      <c r="C128" s="11"/>
      <c r="D128" s="11"/>
      <c r="E128" s="66"/>
      <c r="F128" s="21"/>
      <c r="G128" s="67"/>
      <c r="H128" s="68"/>
      <c r="I128" s="22"/>
      <c r="J128" s="21"/>
      <c r="K128" s="67"/>
      <c r="L128" s="68"/>
      <c r="M128" s="18"/>
      <c r="N128" s="12"/>
    </row>
    <row r="129" spans="1:14" ht="24" customHeight="1">
      <c r="A129" s="20">
        <f t="shared" si="1"/>
        <v>6</v>
      </c>
      <c r="B129" s="14"/>
      <c r="C129" s="11" t="s">
        <v>178</v>
      </c>
      <c r="D129" s="11" t="s">
        <v>471</v>
      </c>
      <c r="E129" s="66">
        <v>33.299999999999997</v>
      </c>
      <c r="F129" s="21" t="s">
        <v>67</v>
      </c>
      <c r="G129" s="67"/>
      <c r="H129" s="68"/>
      <c r="I129" s="22"/>
      <c r="J129" s="21"/>
      <c r="K129" s="67"/>
      <c r="L129" s="68"/>
      <c r="M129" s="23"/>
      <c r="N129" s="12"/>
    </row>
    <row r="130" spans="1:14" ht="24" customHeight="1">
      <c r="A130" s="20">
        <f t="shared" si="1"/>
        <v>7</v>
      </c>
      <c r="B130" s="14"/>
      <c r="C130" s="11"/>
      <c r="D130" s="11"/>
      <c r="E130" s="66"/>
      <c r="F130" s="21"/>
      <c r="G130" s="67"/>
      <c r="H130" s="68"/>
      <c r="I130" s="22"/>
      <c r="J130" s="21"/>
      <c r="K130" s="67"/>
      <c r="L130" s="68"/>
      <c r="M130" s="18"/>
      <c r="N130" s="12"/>
    </row>
    <row r="131" spans="1:14" ht="24" customHeight="1">
      <c r="A131" s="20">
        <f t="shared" si="1"/>
        <v>8</v>
      </c>
      <c r="B131" s="14"/>
      <c r="C131" s="11"/>
      <c r="D131" s="11"/>
      <c r="E131" s="66"/>
      <c r="F131" s="21"/>
      <c r="G131" s="67"/>
      <c r="H131" s="68"/>
      <c r="I131" s="22"/>
      <c r="J131" s="21"/>
      <c r="K131" s="67"/>
      <c r="L131" s="68"/>
      <c r="M131" s="18"/>
      <c r="N131" s="12"/>
    </row>
    <row r="132" spans="1:14" ht="24" customHeight="1">
      <c r="A132" s="20">
        <f t="shared" si="1"/>
        <v>9</v>
      </c>
      <c r="B132" s="14"/>
      <c r="C132" s="11"/>
      <c r="D132" s="11"/>
      <c r="E132" s="66"/>
      <c r="F132" s="21"/>
      <c r="G132" s="67"/>
      <c r="H132" s="68"/>
      <c r="I132" s="22"/>
      <c r="J132" s="21"/>
      <c r="K132" s="67"/>
      <c r="L132" s="68"/>
      <c r="M132" s="18"/>
      <c r="N132" s="12"/>
    </row>
    <row r="133" spans="1:14" ht="24" customHeight="1">
      <c r="A133" s="20">
        <f t="shared" si="1"/>
        <v>10</v>
      </c>
      <c r="B133" s="14"/>
      <c r="C133" s="11"/>
      <c r="D133" s="11"/>
      <c r="E133" s="66"/>
      <c r="F133" s="21"/>
      <c r="G133" s="67"/>
      <c r="H133" s="68"/>
      <c r="I133" s="22"/>
      <c r="J133" s="21"/>
      <c r="K133" s="67"/>
      <c r="L133" s="68"/>
      <c r="M133" s="18"/>
      <c r="N133" s="12"/>
    </row>
    <row r="134" spans="1:14" ht="24" customHeight="1">
      <c r="A134" s="20">
        <f t="shared" ref="A134:A197" si="2">A133+1</f>
        <v>11</v>
      </c>
      <c r="B134" s="14"/>
      <c r="C134" s="11"/>
      <c r="D134" s="11"/>
      <c r="E134" s="66"/>
      <c r="F134" s="21"/>
      <c r="G134" s="67"/>
      <c r="H134" s="68"/>
      <c r="I134" s="22"/>
      <c r="J134" s="21"/>
      <c r="K134" s="67"/>
      <c r="L134" s="68"/>
      <c r="M134" s="18"/>
      <c r="N134" s="12"/>
    </row>
    <row r="135" spans="1:14" ht="24" customHeight="1">
      <c r="A135" s="20">
        <f t="shared" si="2"/>
        <v>12</v>
      </c>
      <c r="B135" s="14"/>
      <c r="C135" s="11"/>
      <c r="D135" s="11"/>
      <c r="E135" s="66"/>
      <c r="F135" s="21"/>
      <c r="G135" s="67"/>
      <c r="H135" s="68"/>
      <c r="I135" s="22"/>
      <c r="J135" s="21"/>
      <c r="K135" s="67"/>
      <c r="L135" s="68"/>
      <c r="M135" s="18"/>
      <c r="N135" s="12"/>
    </row>
    <row r="136" spans="1:14" ht="24" customHeight="1">
      <c r="A136" s="20">
        <f t="shared" si="2"/>
        <v>13</v>
      </c>
      <c r="B136" s="14"/>
      <c r="C136" s="11"/>
      <c r="D136" s="11"/>
      <c r="E136" s="66"/>
      <c r="F136" s="21"/>
      <c r="G136" s="67"/>
      <c r="H136" s="68"/>
      <c r="I136" s="22"/>
      <c r="J136" s="21"/>
      <c r="K136" s="67"/>
      <c r="L136" s="68"/>
      <c r="M136" s="18"/>
      <c r="N136" s="12"/>
    </row>
    <row r="137" spans="1:14" ht="24" customHeight="1">
      <c r="A137" s="20">
        <f t="shared" si="2"/>
        <v>14</v>
      </c>
      <c r="B137" s="14"/>
      <c r="C137" s="11"/>
      <c r="D137" s="11"/>
      <c r="E137" s="66"/>
      <c r="F137" s="21"/>
      <c r="G137" s="67"/>
      <c r="H137" s="68"/>
      <c r="I137" s="22"/>
      <c r="J137" s="21"/>
      <c r="K137" s="67"/>
      <c r="L137" s="68"/>
      <c r="M137" s="18"/>
      <c r="N137" s="12"/>
    </row>
    <row r="138" spans="1:14" ht="24" customHeight="1">
      <c r="A138" s="20">
        <f t="shared" si="2"/>
        <v>15</v>
      </c>
      <c r="B138" s="14"/>
      <c r="C138" s="11"/>
      <c r="D138" s="11"/>
      <c r="E138" s="66"/>
      <c r="F138" s="21"/>
      <c r="G138" s="67"/>
      <c r="H138" s="68"/>
      <c r="I138" s="22"/>
      <c r="J138" s="21"/>
      <c r="K138" s="67"/>
      <c r="L138" s="68"/>
      <c r="M138" s="18"/>
      <c r="N138" s="12"/>
    </row>
    <row r="139" spans="1:14" ht="24" customHeight="1">
      <c r="A139" s="20">
        <f t="shared" si="2"/>
        <v>16</v>
      </c>
      <c r="B139" s="14"/>
      <c r="C139" s="11"/>
      <c r="D139" s="11"/>
      <c r="E139" s="66"/>
      <c r="F139" s="21"/>
      <c r="G139" s="67"/>
      <c r="H139" s="68"/>
      <c r="I139" s="22"/>
      <c r="J139" s="21"/>
      <c r="K139" s="67"/>
      <c r="L139" s="68"/>
      <c r="M139" s="18"/>
      <c r="N139" s="12"/>
    </row>
    <row r="140" spans="1:14" ht="24" customHeight="1">
      <c r="A140" s="20">
        <f t="shared" si="2"/>
        <v>17</v>
      </c>
      <c r="B140" s="14"/>
      <c r="C140" s="11"/>
      <c r="D140" s="11"/>
      <c r="E140" s="66"/>
      <c r="F140" s="21"/>
      <c r="G140" s="67"/>
      <c r="H140" s="68"/>
      <c r="I140" s="22"/>
      <c r="J140" s="21"/>
      <c r="K140" s="67"/>
      <c r="L140" s="68"/>
      <c r="M140" s="18"/>
      <c r="N140" s="12"/>
    </row>
    <row r="141" spans="1:14" ht="24" customHeight="1">
      <c r="A141" s="20">
        <f t="shared" si="2"/>
        <v>18</v>
      </c>
      <c r="B141" s="14"/>
      <c r="C141" s="11"/>
      <c r="D141" s="11"/>
      <c r="E141" s="66"/>
      <c r="F141" s="21"/>
      <c r="G141" s="67"/>
      <c r="H141" s="68"/>
      <c r="I141" s="22"/>
      <c r="J141" s="21"/>
      <c r="K141" s="67"/>
      <c r="L141" s="68"/>
      <c r="M141" s="18"/>
      <c r="N141" s="12"/>
    </row>
    <row r="142" spans="1:14" ht="24" customHeight="1">
      <c r="A142" s="20">
        <f t="shared" si="2"/>
        <v>19</v>
      </c>
      <c r="B142" s="14"/>
      <c r="C142" s="11"/>
      <c r="D142" s="11"/>
      <c r="E142" s="69"/>
      <c r="F142" s="17"/>
      <c r="G142" s="67"/>
      <c r="H142" s="68"/>
      <c r="I142" s="22"/>
      <c r="J142" s="21"/>
      <c r="K142" s="67"/>
      <c r="L142" s="68"/>
      <c r="M142" s="18"/>
      <c r="N142" s="12"/>
    </row>
    <row r="143" spans="1:14" ht="24" customHeight="1">
      <c r="A143" s="20">
        <f t="shared" si="2"/>
        <v>20</v>
      </c>
      <c r="B143" s="14"/>
      <c r="C143" s="11"/>
      <c r="D143" s="11"/>
      <c r="E143" s="66"/>
      <c r="F143" s="21"/>
      <c r="G143" s="67"/>
      <c r="H143" s="68"/>
      <c r="I143" s="22"/>
      <c r="J143" s="21"/>
      <c r="K143" s="67"/>
      <c r="L143" s="68"/>
      <c r="M143" s="18"/>
      <c r="N143" s="12"/>
    </row>
    <row r="144" spans="1:14" ht="24" customHeight="1">
      <c r="A144" s="20">
        <f t="shared" si="2"/>
        <v>21</v>
      </c>
      <c r="B144" s="14"/>
      <c r="C144" s="11"/>
      <c r="D144" s="11"/>
      <c r="E144" s="69"/>
      <c r="F144" s="21"/>
      <c r="G144" s="67"/>
      <c r="H144" s="68"/>
      <c r="I144" s="22"/>
      <c r="J144" s="21"/>
      <c r="K144" s="67"/>
      <c r="L144" s="68"/>
      <c r="M144" s="18"/>
      <c r="N144" s="12"/>
    </row>
    <row r="145" spans="1:14" ht="24" customHeight="1">
      <c r="A145" s="20">
        <f t="shared" si="2"/>
        <v>22</v>
      </c>
      <c r="B145" s="14"/>
      <c r="C145" s="11"/>
      <c r="D145" s="11"/>
      <c r="E145" s="69"/>
      <c r="F145" s="21"/>
      <c r="G145" s="67"/>
      <c r="H145" s="68"/>
      <c r="I145" s="22"/>
      <c r="J145" s="21"/>
      <c r="K145" s="67"/>
      <c r="L145" s="68"/>
      <c r="M145" s="18"/>
      <c r="N145" s="12"/>
    </row>
    <row r="146" spans="1:14" ht="24" customHeight="1">
      <c r="A146" s="20">
        <f t="shared" si="2"/>
        <v>23</v>
      </c>
      <c r="B146" s="14"/>
      <c r="C146" s="11"/>
      <c r="D146" s="11"/>
      <c r="E146" s="69"/>
      <c r="F146" s="17"/>
      <c r="G146" s="67"/>
      <c r="H146" s="68"/>
      <c r="I146" s="22"/>
      <c r="J146" s="21"/>
      <c r="K146" s="67"/>
      <c r="L146" s="68"/>
      <c r="M146" s="18"/>
      <c r="N146" s="12"/>
    </row>
    <row r="147" spans="1:14" ht="24" customHeight="1">
      <c r="A147" s="20">
        <f t="shared" si="2"/>
        <v>24</v>
      </c>
      <c r="B147" s="14"/>
      <c r="C147" s="11"/>
      <c r="D147" s="11"/>
      <c r="E147" s="69"/>
      <c r="F147" s="21"/>
      <c r="G147" s="67"/>
      <c r="H147" s="68"/>
      <c r="I147" s="22"/>
      <c r="J147" s="21"/>
      <c r="K147" s="67"/>
      <c r="L147" s="68"/>
      <c r="M147" s="18"/>
      <c r="N147" s="12"/>
    </row>
    <row r="148" spans="1:14" ht="24" customHeight="1">
      <c r="A148" s="20">
        <f t="shared" si="2"/>
        <v>25</v>
      </c>
      <c r="B148" s="14"/>
      <c r="C148" s="11"/>
      <c r="D148" s="11"/>
      <c r="E148" s="69"/>
      <c r="F148" s="21"/>
      <c r="G148" s="67"/>
      <c r="H148" s="68"/>
      <c r="I148" s="22"/>
      <c r="J148" s="21"/>
      <c r="K148" s="67"/>
      <c r="L148" s="68"/>
      <c r="M148" s="18"/>
      <c r="N148" s="12"/>
    </row>
    <row r="149" spans="1:14" ht="24" customHeight="1">
      <c r="A149" s="20">
        <f t="shared" si="2"/>
        <v>26</v>
      </c>
      <c r="B149" s="14"/>
      <c r="C149" s="11"/>
      <c r="D149" s="11"/>
      <c r="E149" s="66"/>
      <c r="F149" s="21"/>
      <c r="G149" s="67"/>
      <c r="H149" s="68"/>
      <c r="I149" s="22"/>
      <c r="J149" s="21"/>
      <c r="K149" s="67"/>
      <c r="L149" s="68"/>
      <c r="M149" s="18"/>
      <c r="N149" s="12"/>
    </row>
    <row r="150" spans="1:14" ht="24" customHeight="1">
      <c r="A150" s="20">
        <f t="shared" si="2"/>
        <v>27</v>
      </c>
      <c r="B150" s="14"/>
      <c r="C150" s="128"/>
      <c r="D150" s="11"/>
      <c r="E150" s="69"/>
      <c r="F150" s="21"/>
      <c r="G150" s="67"/>
      <c r="H150" s="68"/>
      <c r="I150" s="22"/>
      <c r="J150" s="21"/>
      <c r="K150" s="67"/>
      <c r="L150" s="68"/>
      <c r="M150" s="18"/>
      <c r="N150" s="12"/>
    </row>
    <row r="151" spans="1:14" ht="24" customHeight="1">
      <c r="A151" s="20">
        <f t="shared" si="2"/>
        <v>28</v>
      </c>
      <c r="B151" s="14"/>
      <c r="C151" s="128"/>
      <c r="D151" s="11"/>
      <c r="E151" s="69"/>
      <c r="F151" s="21"/>
      <c r="G151" s="67"/>
      <c r="H151" s="68"/>
      <c r="I151" s="22"/>
      <c r="J151" s="21"/>
      <c r="K151" s="67"/>
      <c r="L151" s="68"/>
      <c r="M151" s="18"/>
      <c r="N151" s="12"/>
    </row>
    <row r="152" spans="1:14" ht="24" customHeight="1">
      <c r="A152" s="20">
        <f t="shared" si="2"/>
        <v>29</v>
      </c>
      <c r="B152" s="14"/>
      <c r="C152" s="128"/>
      <c r="D152" s="11"/>
      <c r="E152" s="69"/>
      <c r="F152" s="21"/>
      <c r="G152" s="67"/>
      <c r="H152" s="68"/>
      <c r="I152" s="22"/>
      <c r="J152" s="21"/>
      <c r="K152" s="67"/>
      <c r="L152" s="68"/>
      <c r="M152" s="18"/>
      <c r="N152" s="12"/>
    </row>
    <row r="153" spans="1:14" ht="24" customHeight="1">
      <c r="A153" s="20">
        <f t="shared" si="2"/>
        <v>30</v>
      </c>
      <c r="B153" s="14"/>
      <c r="C153" s="128" t="s">
        <v>1</v>
      </c>
      <c r="D153" s="11"/>
      <c r="E153" s="69"/>
      <c r="F153" s="21"/>
      <c r="G153" s="67"/>
      <c r="H153" s="68"/>
      <c r="I153" s="22"/>
      <c r="J153" s="21"/>
      <c r="K153" s="67"/>
      <c r="L153" s="68"/>
      <c r="M153" s="18"/>
      <c r="N153" s="12"/>
    </row>
    <row r="154" spans="1:14" ht="24" customHeight="1">
      <c r="A154" s="20">
        <v>1</v>
      </c>
      <c r="B154" s="14" t="s">
        <v>65</v>
      </c>
      <c r="C154" s="11" t="s">
        <v>158</v>
      </c>
      <c r="D154" s="11"/>
      <c r="E154" s="66"/>
      <c r="F154" s="21"/>
      <c r="G154" s="68"/>
      <c r="H154" s="68"/>
      <c r="I154" s="22"/>
      <c r="J154" s="21"/>
      <c r="K154" s="68"/>
      <c r="L154" s="68"/>
      <c r="M154" s="18"/>
      <c r="N154" s="12"/>
    </row>
    <row r="155" spans="1:14" ht="24" customHeight="1">
      <c r="A155" s="20">
        <f t="shared" si="2"/>
        <v>2</v>
      </c>
      <c r="B155" s="14"/>
      <c r="C155" s="11"/>
      <c r="D155" s="11"/>
      <c r="E155" s="66"/>
      <c r="F155" s="21"/>
      <c r="G155" s="67"/>
      <c r="H155" s="68"/>
      <c r="I155" s="22"/>
      <c r="J155" s="21"/>
      <c r="K155" s="67"/>
      <c r="L155" s="68"/>
      <c r="M155" s="23"/>
      <c r="N155" s="12"/>
    </row>
    <row r="156" spans="1:14" ht="24" customHeight="1">
      <c r="A156" s="20">
        <f t="shared" si="2"/>
        <v>3</v>
      </c>
      <c r="B156" s="14"/>
      <c r="C156" s="11" t="s">
        <v>181</v>
      </c>
      <c r="D156" s="11" t="s">
        <v>182</v>
      </c>
      <c r="E156" s="92">
        <v>2.61</v>
      </c>
      <c r="F156" s="21" t="s">
        <v>82</v>
      </c>
      <c r="G156" s="67"/>
      <c r="H156" s="68"/>
      <c r="I156" s="22"/>
      <c r="J156" s="21"/>
      <c r="K156" s="67"/>
      <c r="L156" s="68"/>
      <c r="M156" s="23"/>
      <c r="N156" s="12"/>
    </row>
    <row r="157" spans="1:14" ht="24" customHeight="1">
      <c r="A157" s="20">
        <f t="shared" si="2"/>
        <v>4</v>
      </c>
      <c r="B157" s="14"/>
      <c r="C157" s="11"/>
      <c r="D157" s="11"/>
      <c r="E157" s="92"/>
      <c r="F157" s="21"/>
      <c r="G157" s="67"/>
      <c r="H157" s="68"/>
      <c r="I157" s="22"/>
      <c r="J157" s="21"/>
      <c r="K157" s="67"/>
      <c r="L157" s="68"/>
      <c r="M157" s="23"/>
      <c r="N157" s="12"/>
    </row>
    <row r="158" spans="1:14" ht="24" customHeight="1">
      <c r="A158" s="20">
        <f t="shared" si="2"/>
        <v>5</v>
      </c>
      <c r="B158" s="14"/>
      <c r="C158" s="11"/>
      <c r="D158" s="11"/>
      <c r="E158" s="92"/>
      <c r="F158" s="21"/>
      <c r="G158" s="67"/>
      <c r="H158" s="68"/>
      <c r="I158" s="22"/>
      <c r="J158" s="21"/>
      <c r="K158" s="67"/>
      <c r="L158" s="68"/>
      <c r="M158" s="18"/>
      <c r="N158" s="12"/>
    </row>
    <row r="159" spans="1:14" ht="24" customHeight="1">
      <c r="A159" s="20">
        <f t="shared" si="2"/>
        <v>6</v>
      </c>
      <c r="B159" s="14"/>
      <c r="C159" s="11" t="s">
        <v>188</v>
      </c>
      <c r="D159" s="11" t="s">
        <v>148</v>
      </c>
      <c r="E159" s="92">
        <v>2.5099999999999998</v>
      </c>
      <c r="F159" s="21" t="s">
        <v>82</v>
      </c>
      <c r="G159" s="67"/>
      <c r="H159" s="68"/>
      <c r="I159" s="22"/>
      <c r="J159" s="21"/>
      <c r="K159" s="67"/>
      <c r="L159" s="68"/>
      <c r="M159" s="23"/>
      <c r="N159" s="12"/>
    </row>
    <row r="160" spans="1:14" ht="24" customHeight="1">
      <c r="A160" s="20">
        <f t="shared" si="2"/>
        <v>7</v>
      </c>
      <c r="B160" s="14"/>
      <c r="C160" s="11" t="s">
        <v>190</v>
      </c>
      <c r="D160" s="11" t="s">
        <v>472</v>
      </c>
      <c r="E160" s="92">
        <v>2.5099999999999998</v>
      </c>
      <c r="F160" s="21" t="s">
        <v>82</v>
      </c>
      <c r="G160" s="67"/>
      <c r="H160" s="68"/>
      <c r="I160" s="22"/>
      <c r="J160" s="21"/>
      <c r="K160" s="67"/>
      <c r="L160" s="68"/>
      <c r="M160" s="23"/>
      <c r="N160" s="12"/>
    </row>
    <row r="161" spans="1:14" ht="24" customHeight="1">
      <c r="A161" s="20">
        <f t="shared" si="2"/>
        <v>8</v>
      </c>
      <c r="B161" s="14"/>
      <c r="C161" s="11" t="s">
        <v>599</v>
      </c>
      <c r="D161" s="11" t="s">
        <v>600</v>
      </c>
      <c r="E161" s="69">
        <v>294</v>
      </c>
      <c r="F161" s="17" t="s">
        <v>142</v>
      </c>
      <c r="G161" s="67"/>
      <c r="H161" s="68"/>
      <c r="I161" s="22"/>
      <c r="J161" s="21"/>
      <c r="K161" s="67"/>
      <c r="L161" s="68"/>
      <c r="M161" s="18"/>
      <c r="N161" s="12"/>
    </row>
    <row r="162" spans="1:14" ht="24" customHeight="1">
      <c r="A162" s="20">
        <f t="shared" si="2"/>
        <v>9</v>
      </c>
      <c r="B162" s="14"/>
      <c r="C162" s="11" t="s">
        <v>586</v>
      </c>
      <c r="D162" s="11" t="s">
        <v>585</v>
      </c>
      <c r="E162" s="66">
        <v>68.3</v>
      </c>
      <c r="F162" s="21" t="s">
        <v>67</v>
      </c>
      <c r="G162" s="67"/>
      <c r="H162" s="68"/>
      <c r="I162" s="22"/>
      <c r="J162" s="21"/>
      <c r="K162" s="67"/>
      <c r="L162" s="68"/>
      <c r="M162" s="23"/>
      <c r="N162" s="12"/>
    </row>
    <row r="163" spans="1:14" ht="24" customHeight="1">
      <c r="A163" s="20">
        <f t="shared" si="2"/>
        <v>10</v>
      </c>
      <c r="B163" s="14"/>
      <c r="C163" s="11" t="s">
        <v>583</v>
      </c>
      <c r="D163" s="11" t="s">
        <v>584</v>
      </c>
      <c r="E163" s="66">
        <v>32.700000000000003</v>
      </c>
      <c r="F163" s="21" t="s">
        <v>67</v>
      </c>
      <c r="G163" s="67"/>
      <c r="H163" s="68"/>
      <c r="I163" s="22"/>
      <c r="J163" s="21"/>
      <c r="K163" s="67"/>
      <c r="L163" s="68"/>
      <c r="M163" s="23"/>
      <c r="N163" s="12"/>
    </row>
    <row r="164" spans="1:14" ht="24" customHeight="1">
      <c r="A164" s="20">
        <f t="shared" si="2"/>
        <v>11</v>
      </c>
      <c r="B164" s="14"/>
      <c r="C164" s="11"/>
      <c r="D164" s="11"/>
      <c r="E164" s="66"/>
      <c r="F164" s="21"/>
      <c r="G164" s="67"/>
      <c r="H164" s="68"/>
      <c r="I164" s="22"/>
      <c r="J164" s="21"/>
      <c r="K164" s="67"/>
      <c r="L164" s="68"/>
      <c r="M164" s="18"/>
      <c r="N164" s="12"/>
    </row>
    <row r="165" spans="1:14" ht="24" customHeight="1">
      <c r="A165" s="20">
        <f t="shared" si="2"/>
        <v>12</v>
      </c>
      <c r="B165" s="14"/>
      <c r="C165" s="11"/>
      <c r="D165" s="11"/>
      <c r="E165" s="66"/>
      <c r="F165" s="21"/>
      <c r="G165" s="67"/>
      <c r="H165" s="68"/>
      <c r="I165" s="22"/>
      <c r="J165" s="21"/>
      <c r="K165" s="67"/>
      <c r="L165" s="68"/>
      <c r="M165" s="18"/>
      <c r="N165" s="12"/>
    </row>
    <row r="166" spans="1:14" ht="24" customHeight="1">
      <c r="A166" s="20">
        <f t="shared" si="2"/>
        <v>13</v>
      </c>
      <c r="B166" s="14"/>
      <c r="C166" s="11"/>
      <c r="D166" s="11"/>
      <c r="E166" s="66"/>
      <c r="F166" s="21"/>
      <c r="G166" s="67"/>
      <c r="H166" s="68"/>
      <c r="I166" s="22"/>
      <c r="J166" s="21"/>
      <c r="K166" s="67"/>
      <c r="L166" s="68"/>
      <c r="M166" s="18"/>
      <c r="N166" s="12"/>
    </row>
    <row r="167" spans="1:14" ht="24" customHeight="1">
      <c r="A167" s="20">
        <f t="shared" si="2"/>
        <v>14</v>
      </c>
      <c r="B167" s="14"/>
      <c r="C167" s="11"/>
      <c r="D167" s="11"/>
      <c r="E167" s="66"/>
      <c r="F167" s="21"/>
      <c r="G167" s="67"/>
      <c r="H167" s="68"/>
      <c r="I167" s="22"/>
      <c r="J167" s="21"/>
      <c r="K167" s="67"/>
      <c r="L167" s="68"/>
      <c r="M167" s="18"/>
      <c r="N167" s="12"/>
    </row>
    <row r="168" spans="1:14" ht="24" customHeight="1">
      <c r="A168" s="20">
        <f t="shared" si="2"/>
        <v>15</v>
      </c>
      <c r="B168" s="14"/>
      <c r="C168" s="11"/>
      <c r="D168" s="11"/>
      <c r="E168" s="66"/>
      <c r="F168" s="21"/>
      <c r="G168" s="67"/>
      <c r="H168" s="68"/>
      <c r="I168" s="22"/>
      <c r="J168" s="21"/>
      <c r="K168" s="67"/>
      <c r="L168" s="68"/>
      <c r="M168" s="18"/>
      <c r="N168" s="12"/>
    </row>
    <row r="169" spans="1:14" ht="24" customHeight="1">
      <c r="A169" s="20">
        <f t="shared" si="2"/>
        <v>16</v>
      </c>
      <c r="B169" s="14"/>
      <c r="C169" s="11"/>
      <c r="D169" s="11"/>
      <c r="E169" s="66"/>
      <c r="F169" s="21"/>
      <c r="G169" s="67"/>
      <c r="H169" s="68"/>
      <c r="I169" s="22"/>
      <c r="J169" s="21"/>
      <c r="K169" s="67"/>
      <c r="L169" s="68"/>
      <c r="M169" s="18"/>
      <c r="N169" s="12"/>
    </row>
    <row r="170" spans="1:14" ht="24" customHeight="1">
      <c r="A170" s="20">
        <f t="shared" si="2"/>
        <v>17</v>
      </c>
      <c r="B170" s="14"/>
      <c r="C170" s="11"/>
      <c r="D170" s="11"/>
      <c r="E170" s="66"/>
      <c r="F170" s="21"/>
      <c r="G170" s="67"/>
      <c r="H170" s="68"/>
      <c r="I170" s="22"/>
      <c r="J170" s="21"/>
      <c r="K170" s="67"/>
      <c r="L170" s="68"/>
      <c r="M170" s="18"/>
      <c r="N170" s="12"/>
    </row>
    <row r="171" spans="1:14" ht="24" customHeight="1">
      <c r="A171" s="20">
        <f t="shared" si="2"/>
        <v>18</v>
      </c>
      <c r="B171" s="14"/>
      <c r="C171" s="11"/>
      <c r="D171" s="11"/>
      <c r="E171" s="66"/>
      <c r="F171" s="21"/>
      <c r="G171" s="67"/>
      <c r="H171" s="68"/>
      <c r="I171" s="22"/>
      <c r="J171" s="21"/>
      <c r="K171" s="67"/>
      <c r="L171" s="68"/>
      <c r="M171" s="18"/>
      <c r="N171" s="12"/>
    </row>
    <row r="172" spans="1:14" ht="24" customHeight="1">
      <c r="A172" s="20">
        <f t="shared" si="2"/>
        <v>19</v>
      </c>
      <c r="B172" s="14"/>
      <c r="C172" s="11"/>
      <c r="D172" s="11"/>
      <c r="E172" s="66"/>
      <c r="F172" s="21"/>
      <c r="G172" s="67"/>
      <c r="H172" s="68"/>
      <c r="I172" s="22"/>
      <c r="J172" s="21"/>
      <c r="K172" s="67"/>
      <c r="L172" s="68"/>
      <c r="M172" s="18"/>
      <c r="N172" s="12"/>
    </row>
    <row r="173" spans="1:14" ht="24" customHeight="1">
      <c r="A173" s="20">
        <f t="shared" si="2"/>
        <v>20</v>
      </c>
      <c r="B173" s="14"/>
      <c r="C173" s="11"/>
      <c r="D173" s="11"/>
      <c r="E173" s="66"/>
      <c r="F173" s="21"/>
      <c r="G173" s="67"/>
      <c r="H173" s="68"/>
      <c r="I173" s="22"/>
      <c r="J173" s="21"/>
      <c r="K173" s="67"/>
      <c r="L173" s="68"/>
      <c r="M173" s="18"/>
      <c r="N173" s="12"/>
    </row>
    <row r="174" spans="1:14" ht="24" customHeight="1">
      <c r="A174" s="20">
        <f t="shared" si="2"/>
        <v>21</v>
      </c>
      <c r="B174" s="14"/>
      <c r="C174" s="11"/>
      <c r="D174" s="11"/>
      <c r="E174" s="66"/>
      <c r="F174" s="21"/>
      <c r="G174" s="67"/>
      <c r="H174" s="68"/>
      <c r="I174" s="22"/>
      <c r="J174" s="21"/>
      <c r="K174" s="67"/>
      <c r="L174" s="68"/>
      <c r="M174" s="18"/>
      <c r="N174" s="12"/>
    </row>
    <row r="175" spans="1:14" ht="24" customHeight="1">
      <c r="A175" s="20">
        <f t="shared" si="2"/>
        <v>22</v>
      </c>
      <c r="B175" s="14"/>
      <c r="C175" s="11"/>
      <c r="D175" s="11"/>
      <c r="E175" s="69"/>
      <c r="F175" s="21"/>
      <c r="G175" s="67"/>
      <c r="H175" s="68"/>
      <c r="I175" s="22"/>
      <c r="J175" s="21"/>
      <c r="K175" s="67"/>
      <c r="L175" s="68"/>
      <c r="M175" s="18"/>
      <c r="N175" s="12"/>
    </row>
    <row r="176" spans="1:14" ht="24" customHeight="1">
      <c r="A176" s="20">
        <f t="shared" si="2"/>
        <v>23</v>
      </c>
      <c r="B176" s="14"/>
      <c r="C176" s="11"/>
      <c r="D176" s="11"/>
      <c r="E176" s="69"/>
      <c r="F176" s="21"/>
      <c r="G176" s="67"/>
      <c r="H176" s="68"/>
      <c r="I176" s="22"/>
      <c r="J176" s="21"/>
      <c r="K176" s="67"/>
      <c r="L176" s="68"/>
      <c r="M176" s="18"/>
      <c r="N176" s="12"/>
    </row>
    <row r="177" spans="1:14" ht="24" customHeight="1">
      <c r="A177" s="20">
        <f t="shared" si="2"/>
        <v>24</v>
      </c>
      <c r="B177" s="14"/>
      <c r="C177" s="11"/>
      <c r="D177" s="11"/>
      <c r="E177" s="69"/>
      <c r="F177" s="21"/>
      <c r="G177" s="67"/>
      <c r="H177" s="68"/>
      <c r="I177" s="22"/>
      <c r="J177" s="21"/>
      <c r="K177" s="67"/>
      <c r="L177" s="68"/>
      <c r="M177" s="18"/>
      <c r="N177" s="12"/>
    </row>
    <row r="178" spans="1:14" ht="24" customHeight="1">
      <c r="A178" s="20">
        <f t="shared" si="2"/>
        <v>25</v>
      </c>
      <c r="B178" s="14"/>
      <c r="C178" s="11"/>
      <c r="D178" s="11"/>
      <c r="E178" s="69"/>
      <c r="F178" s="21"/>
      <c r="G178" s="67"/>
      <c r="H178" s="68"/>
      <c r="I178" s="22"/>
      <c r="J178" s="21"/>
      <c r="K178" s="67"/>
      <c r="L178" s="68"/>
      <c r="M178" s="18"/>
      <c r="N178" s="12"/>
    </row>
    <row r="179" spans="1:14" ht="24" customHeight="1">
      <c r="A179" s="20">
        <f t="shared" si="2"/>
        <v>26</v>
      </c>
      <c r="B179" s="14"/>
      <c r="C179" s="11"/>
      <c r="D179" s="11"/>
      <c r="E179" s="66"/>
      <c r="F179" s="21"/>
      <c r="G179" s="67"/>
      <c r="H179" s="68"/>
      <c r="I179" s="22"/>
      <c r="J179" s="21"/>
      <c r="K179" s="67"/>
      <c r="L179" s="68"/>
      <c r="M179" s="18"/>
      <c r="N179" s="12"/>
    </row>
    <row r="180" spans="1:14" ht="24" customHeight="1">
      <c r="A180" s="20">
        <f t="shared" si="2"/>
        <v>27</v>
      </c>
      <c r="B180" s="14"/>
      <c r="C180" s="128"/>
      <c r="D180" s="11"/>
      <c r="E180" s="69"/>
      <c r="F180" s="21"/>
      <c r="G180" s="67"/>
      <c r="H180" s="68"/>
      <c r="I180" s="22"/>
      <c r="J180" s="21"/>
      <c r="K180" s="67"/>
      <c r="L180" s="68"/>
      <c r="M180" s="18"/>
      <c r="N180" s="12"/>
    </row>
    <row r="181" spans="1:14" ht="24" customHeight="1">
      <c r="A181" s="20">
        <f t="shared" si="2"/>
        <v>28</v>
      </c>
      <c r="B181" s="14"/>
      <c r="C181" s="128"/>
      <c r="D181" s="11"/>
      <c r="E181" s="69"/>
      <c r="F181" s="21"/>
      <c r="G181" s="67"/>
      <c r="H181" s="68"/>
      <c r="I181" s="22"/>
      <c r="J181" s="21"/>
      <c r="K181" s="67"/>
      <c r="L181" s="68"/>
      <c r="M181" s="18"/>
      <c r="N181" s="12"/>
    </row>
    <row r="182" spans="1:14" ht="24" customHeight="1">
      <c r="A182" s="20">
        <f t="shared" si="2"/>
        <v>29</v>
      </c>
      <c r="B182" s="14"/>
      <c r="C182" s="128"/>
      <c r="D182" s="11"/>
      <c r="E182" s="69"/>
      <c r="F182" s="21"/>
      <c r="G182" s="67"/>
      <c r="H182" s="68"/>
      <c r="I182" s="22"/>
      <c r="J182" s="21"/>
      <c r="K182" s="67"/>
      <c r="L182" s="68"/>
      <c r="M182" s="18"/>
      <c r="N182" s="12"/>
    </row>
    <row r="183" spans="1:14" ht="24" customHeight="1">
      <c r="A183" s="20">
        <f t="shared" si="2"/>
        <v>30</v>
      </c>
      <c r="B183" s="14"/>
      <c r="C183" s="128" t="s">
        <v>1</v>
      </c>
      <c r="D183" s="11"/>
      <c r="E183" s="69"/>
      <c r="F183" s="21"/>
      <c r="G183" s="67"/>
      <c r="H183" s="68"/>
      <c r="I183" s="22"/>
      <c r="J183" s="21"/>
      <c r="K183" s="67"/>
      <c r="L183" s="68"/>
      <c r="M183" s="18"/>
      <c r="N183" s="12"/>
    </row>
    <row r="184" spans="1:14" ht="24" customHeight="1">
      <c r="A184" s="20">
        <v>1</v>
      </c>
      <c r="B184" s="14" t="s">
        <v>72</v>
      </c>
      <c r="C184" s="11" t="s">
        <v>45</v>
      </c>
      <c r="D184" s="11"/>
      <c r="E184" s="66"/>
      <c r="F184" s="21"/>
      <c r="G184" s="68"/>
      <c r="H184" s="68"/>
      <c r="I184" s="22"/>
      <c r="J184" s="21"/>
      <c r="K184" s="68"/>
      <c r="L184" s="68"/>
      <c r="M184" s="18"/>
      <c r="N184" s="12"/>
    </row>
    <row r="185" spans="1:14" ht="24" customHeight="1">
      <c r="A185" s="20">
        <f t="shared" si="2"/>
        <v>2</v>
      </c>
      <c r="B185" s="14"/>
      <c r="C185" s="11" t="s">
        <v>235</v>
      </c>
      <c r="D185" s="11"/>
      <c r="E185" s="66"/>
      <c r="F185" s="21"/>
      <c r="G185" s="67"/>
      <c r="H185" s="68"/>
      <c r="I185" s="22"/>
      <c r="J185" s="21"/>
      <c r="K185" s="67"/>
      <c r="L185" s="68"/>
      <c r="M185" s="23"/>
      <c r="N185" s="12"/>
    </row>
    <row r="186" spans="1:14" ht="24" customHeight="1">
      <c r="A186" s="20">
        <f t="shared" si="2"/>
        <v>3</v>
      </c>
      <c r="B186" s="14"/>
      <c r="C186" s="11" t="s">
        <v>282</v>
      </c>
      <c r="D186" s="11" t="s">
        <v>473</v>
      </c>
      <c r="E186" s="66">
        <v>187</v>
      </c>
      <c r="F186" s="21" t="s">
        <v>67</v>
      </c>
      <c r="G186" s="67"/>
      <c r="H186" s="68"/>
      <c r="I186" s="22"/>
      <c r="J186" s="21"/>
      <c r="K186" s="67"/>
      <c r="L186" s="68"/>
      <c r="M186" s="23"/>
      <c r="N186" s="12"/>
    </row>
    <row r="187" spans="1:14" ht="24" customHeight="1">
      <c r="A187" s="20">
        <f t="shared" si="2"/>
        <v>4</v>
      </c>
      <c r="B187" s="14"/>
      <c r="C187" s="11" t="s">
        <v>282</v>
      </c>
      <c r="D187" s="11" t="s">
        <v>236</v>
      </c>
      <c r="E187" s="66">
        <v>41.2</v>
      </c>
      <c r="F187" s="21" t="s">
        <v>67</v>
      </c>
      <c r="G187" s="67"/>
      <c r="H187" s="68"/>
      <c r="I187" s="22"/>
      <c r="J187" s="21"/>
      <c r="K187" s="67"/>
      <c r="L187" s="68"/>
      <c r="M187" s="23"/>
      <c r="N187" s="12"/>
    </row>
    <row r="188" spans="1:14" ht="24" customHeight="1">
      <c r="A188" s="20">
        <f t="shared" si="2"/>
        <v>5</v>
      </c>
      <c r="B188" s="14"/>
      <c r="C188" s="11" t="s">
        <v>237</v>
      </c>
      <c r="D188" s="11" t="s">
        <v>280</v>
      </c>
      <c r="E188" s="66">
        <v>187</v>
      </c>
      <c r="F188" s="21" t="s">
        <v>67</v>
      </c>
      <c r="G188" s="67"/>
      <c r="H188" s="68"/>
      <c r="I188" s="22"/>
      <c r="J188" s="21"/>
      <c r="K188" s="67"/>
      <c r="L188" s="68"/>
      <c r="M188" s="23"/>
      <c r="N188" s="12"/>
    </row>
    <row r="189" spans="1:14" ht="24" customHeight="1">
      <c r="A189" s="20">
        <f t="shared" si="2"/>
        <v>6</v>
      </c>
      <c r="B189" s="14"/>
      <c r="C189" s="11" t="s">
        <v>237</v>
      </c>
      <c r="D189" s="11" t="s">
        <v>281</v>
      </c>
      <c r="E189" s="66">
        <v>41.2</v>
      </c>
      <c r="F189" s="21" t="s">
        <v>67</v>
      </c>
      <c r="G189" s="67"/>
      <c r="H189" s="68"/>
      <c r="I189" s="22"/>
      <c r="J189" s="21"/>
      <c r="K189" s="67"/>
      <c r="L189" s="68"/>
      <c r="M189" s="23"/>
      <c r="N189" s="12"/>
    </row>
    <row r="190" spans="1:14" ht="24" customHeight="1">
      <c r="A190" s="20">
        <f t="shared" si="2"/>
        <v>7</v>
      </c>
      <c r="B190" s="14"/>
      <c r="C190" s="11" t="s">
        <v>283</v>
      </c>
      <c r="D190" s="11" t="s">
        <v>740</v>
      </c>
      <c r="E190" s="66">
        <v>187</v>
      </c>
      <c r="F190" s="21" t="s">
        <v>67</v>
      </c>
      <c r="G190" s="67"/>
      <c r="H190" s="68"/>
      <c r="I190" s="22"/>
      <c r="J190" s="21"/>
      <c r="K190" s="67"/>
      <c r="L190" s="68"/>
      <c r="M190" s="23"/>
      <c r="N190" s="12"/>
    </row>
    <row r="191" spans="1:14" ht="24" customHeight="1">
      <c r="A191" s="20">
        <f t="shared" si="2"/>
        <v>8</v>
      </c>
      <c r="B191" s="14"/>
      <c r="C191" s="11" t="s">
        <v>284</v>
      </c>
      <c r="D191" s="11" t="s">
        <v>280</v>
      </c>
      <c r="E191" s="66">
        <v>845</v>
      </c>
      <c r="F191" s="21" t="s">
        <v>67</v>
      </c>
      <c r="G191" s="67"/>
      <c r="H191" s="68"/>
      <c r="I191" s="22"/>
      <c r="J191" s="21"/>
      <c r="K191" s="67"/>
      <c r="L191" s="68"/>
      <c r="M191" s="23"/>
      <c r="N191" s="12"/>
    </row>
    <row r="192" spans="1:14" ht="24" customHeight="1">
      <c r="A192" s="20">
        <f t="shared" si="2"/>
        <v>9</v>
      </c>
      <c r="B192" s="14"/>
      <c r="C192" s="11" t="s">
        <v>285</v>
      </c>
      <c r="D192" s="11" t="s">
        <v>740</v>
      </c>
      <c r="E192" s="66">
        <v>845</v>
      </c>
      <c r="F192" s="21" t="s">
        <v>67</v>
      </c>
      <c r="G192" s="67"/>
      <c r="H192" s="68"/>
      <c r="I192" s="22"/>
      <c r="J192" s="21"/>
      <c r="K192" s="67"/>
      <c r="L192" s="68"/>
      <c r="M192" s="23"/>
      <c r="N192" s="12"/>
    </row>
    <row r="193" spans="1:14" ht="24" customHeight="1">
      <c r="A193" s="20">
        <f t="shared" si="2"/>
        <v>10</v>
      </c>
      <c r="B193" s="14"/>
      <c r="C193" s="11" t="s">
        <v>411</v>
      </c>
      <c r="D193" s="11" t="s">
        <v>280</v>
      </c>
      <c r="E193" s="66">
        <v>74.400000000000006</v>
      </c>
      <c r="F193" s="21" t="s">
        <v>67</v>
      </c>
      <c r="G193" s="67"/>
      <c r="H193" s="68"/>
      <c r="I193" s="22"/>
      <c r="J193" s="21"/>
      <c r="K193" s="67"/>
      <c r="L193" s="68"/>
      <c r="M193" s="23"/>
      <c r="N193" s="12"/>
    </row>
    <row r="194" spans="1:14" ht="24" customHeight="1">
      <c r="A194" s="20">
        <f t="shared" si="2"/>
        <v>11</v>
      </c>
      <c r="B194" s="14"/>
      <c r="C194" s="11"/>
      <c r="D194" s="11"/>
      <c r="E194" s="66"/>
      <c r="F194" s="21"/>
      <c r="G194" s="67"/>
      <c r="H194" s="68"/>
      <c r="I194" s="22"/>
      <c r="J194" s="21"/>
      <c r="K194" s="67"/>
      <c r="L194" s="68"/>
      <c r="M194" s="23"/>
      <c r="N194" s="12"/>
    </row>
    <row r="195" spans="1:14" ht="24" customHeight="1">
      <c r="A195" s="20">
        <f t="shared" si="2"/>
        <v>12</v>
      </c>
      <c r="B195" s="14"/>
      <c r="C195" s="11" t="s">
        <v>208</v>
      </c>
      <c r="D195" s="11" t="s">
        <v>83</v>
      </c>
      <c r="E195" s="66">
        <v>290</v>
      </c>
      <c r="F195" s="21" t="s">
        <v>91</v>
      </c>
      <c r="G195" s="67"/>
      <c r="H195" s="68"/>
      <c r="I195" s="22"/>
      <c r="J195" s="21"/>
      <c r="K195" s="67"/>
      <c r="L195" s="68"/>
      <c r="M195" s="23"/>
      <c r="N195" s="12"/>
    </row>
    <row r="196" spans="1:14" ht="24" customHeight="1">
      <c r="A196" s="20">
        <f t="shared" si="2"/>
        <v>13</v>
      </c>
      <c r="B196" s="14"/>
      <c r="C196" s="11" t="s">
        <v>286</v>
      </c>
      <c r="D196" s="11" t="s">
        <v>287</v>
      </c>
      <c r="E196" s="66">
        <v>237</v>
      </c>
      <c r="F196" s="21" t="s">
        <v>91</v>
      </c>
      <c r="G196" s="67"/>
      <c r="H196" s="68"/>
      <c r="I196" s="22"/>
      <c r="J196" s="21"/>
      <c r="K196" s="67"/>
      <c r="L196" s="68"/>
      <c r="M196" s="23"/>
      <c r="N196" s="12"/>
    </row>
    <row r="197" spans="1:14" ht="24" customHeight="1">
      <c r="A197" s="20">
        <f t="shared" si="2"/>
        <v>14</v>
      </c>
      <c r="B197" s="14"/>
      <c r="C197" s="11"/>
      <c r="D197" s="11"/>
      <c r="E197" s="66"/>
      <c r="F197" s="21"/>
      <c r="G197" s="67"/>
      <c r="H197" s="68"/>
      <c r="I197" s="22"/>
      <c r="J197" s="21"/>
      <c r="K197" s="67"/>
      <c r="L197" s="68"/>
      <c r="M197" s="18"/>
      <c r="N197" s="12"/>
    </row>
    <row r="198" spans="1:14" ht="24" customHeight="1">
      <c r="A198" s="20">
        <f t="shared" ref="A198:A261" si="3">A197+1</f>
        <v>15</v>
      </c>
      <c r="B198" s="14"/>
      <c r="C198" s="11"/>
      <c r="D198" s="11"/>
      <c r="E198" s="66"/>
      <c r="F198" s="21"/>
      <c r="G198" s="67"/>
      <c r="H198" s="68"/>
      <c r="I198" s="22"/>
      <c r="J198" s="21"/>
      <c r="K198" s="67"/>
      <c r="L198" s="68"/>
      <c r="M198" s="18"/>
      <c r="N198" s="12"/>
    </row>
    <row r="199" spans="1:14" ht="24" customHeight="1">
      <c r="A199" s="20">
        <f t="shared" si="3"/>
        <v>16</v>
      </c>
      <c r="B199" s="14"/>
      <c r="C199" s="11"/>
      <c r="D199" s="11"/>
      <c r="E199" s="66"/>
      <c r="F199" s="21"/>
      <c r="G199" s="67"/>
      <c r="H199" s="68"/>
      <c r="I199" s="22"/>
      <c r="J199" s="21"/>
      <c r="K199" s="67"/>
      <c r="L199" s="68"/>
      <c r="M199" s="18"/>
      <c r="N199" s="12"/>
    </row>
    <row r="200" spans="1:14" ht="24" customHeight="1">
      <c r="A200" s="20">
        <f t="shared" si="3"/>
        <v>17</v>
      </c>
      <c r="B200" s="14"/>
      <c r="C200" s="11"/>
      <c r="D200" s="11"/>
      <c r="E200" s="66"/>
      <c r="F200" s="21"/>
      <c r="G200" s="67"/>
      <c r="H200" s="68"/>
      <c r="I200" s="22"/>
      <c r="J200" s="21"/>
      <c r="K200" s="67"/>
      <c r="L200" s="68"/>
      <c r="M200" s="18"/>
      <c r="N200" s="12"/>
    </row>
    <row r="201" spans="1:14" ht="24" customHeight="1">
      <c r="A201" s="20">
        <f t="shared" si="3"/>
        <v>18</v>
      </c>
      <c r="B201" s="14"/>
      <c r="C201" s="11" t="s">
        <v>239</v>
      </c>
      <c r="D201" s="11"/>
      <c r="E201" s="69"/>
      <c r="F201" s="17"/>
      <c r="G201" s="67"/>
      <c r="H201" s="68"/>
      <c r="I201" s="22"/>
      <c r="J201" s="21"/>
      <c r="K201" s="67"/>
      <c r="L201" s="68"/>
      <c r="M201" s="18"/>
      <c r="N201" s="12"/>
    </row>
    <row r="202" spans="1:14" ht="24" customHeight="1">
      <c r="A202" s="20">
        <f t="shared" si="3"/>
        <v>19</v>
      </c>
      <c r="B202" s="14"/>
      <c r="C202" s="11" t="s">
        <v>84</v>
      </c>
      <c r="D202" s="11" t="s">
        <v>240</v>
      </c>
      <c r="E202" s="66">
        <v>23.2</v>
      </c>
      <c r="F202" s="21" t="s">
        <v>91</v>
      </c>
      <c r="G202" s="67"/>
      <c r="H202" s="68"/>
      <c r="I202" s="22"/>
      <c r="J202" s="21"/>
      <c r="K202" s="67"/>
      <c r="L202" s="68"/>
      <c r="M202" s="23"/>
      <c r="N202" s="12"/>
    </row>
    <row r="203" spans="1:14" ht="24" customHeight="1">
      <c r="A203" s="20">
        <f t="shared" si="3"/>
        <v>20</v>
      </c>
      <c r="B203" s="14"/>
      <c r="C203" s="11"/>
      <c r="D203" s="11"/>
      <c r="E203" s="66"/>
      <c r="F203" s="21"/>
      <c r="G203" s="67"/>
      <c r="H203" s="68"/>
      <c r="I203" s="22"/>
      <c r="J203" s="21"/>
      <c r="K203" s="67"/>
      <c r="L203" s="68"/>
      <c r="M203" s="23"/>
      <c r="N203" s="12"/>
    </row>
    <row r="204" spans="1:14" ht="24" customHeight="1">
      <c r="A204" s="20">
        <f t="shared" si="3"/>
        <v>21</v>
      </c>
      <c r="B204" s="14"/>
      <c r="C204" s="11"/>
      <c r="D204" s="11"/>
      <c r="E204" s="66"/>
      <c r="F204" s="21"/>
      <c r="G204" s="67"/>
      <c r="H204" s="68"/>
      <c r="I204" s="22"/>
      <c r="J204" s="21"/>
      <c r="K204" s="67"/>
      <c r="L204" s="68"/>
      <c r="M204" s="23"/>
      <c r="N204" s="12"/>
    </row>
    <row r="205" spans="1:14" ht="24" customHeight="1">
      <c r="A205" s="20">
        <f t="shared" si="3"/>
        <v>22</v>
      </c>
      <c r="B205" s="14"/>
      <c r="C205" s="11"/>
      <c r="D205" s="11"/>
      <c r="E205" s="66"/>
      <c r="F205" s="21"/>
      <c r="G205" s="67"/>
      <c r="H205" s="68"/>
      <c r="I205" s="22"/>
      <c r="J205" s="21"/>
      <c r="K205" s="67"/>
      <c r="L205" s="68"/>
      <c r="M205" s="23"/>
      <c r="N205" s="12"/>
    </row>
    <row r="206" spans="1:14" ht="24" customHeight="1">
      <c r="A206" s="20">
        <f t="shared" si="3"/>
        <v>23</v>
      </c>
      <c r="B206" s="14"/>
      <c r="C206" s="11"/>
      <c r="D206" s="11"/>
      <c r="E206" s="66"/>
      <c r="F206" s="21"/>
      <c r="G206" s="67"/>
      <c r="H206" s="68"/>
      <c r="I206" s="22"/>
      <c r="J206" s="21"/>
      <c r="K206" s="67"/>
      <c r="L206" s="68"/>
      <c r="M206" s="23"/>
      <c r="N206" s="12"/>
    </row>
    <row r="207" spans="1:14" ht="24" customHeight="1">
      <c r="A207" s="20">
        <f t="shared" si="3"/>
        <v>24</v>
      </c>
      <c r="B207" s="14"/>
      <c r="C207" s="11"/>
      <c r="D207" s="11"/>
      <c r="E207" s="66"/>
      <c r="F207" s="21"/>
      <c r="G207" s="67"/>
      <c r="H207" s="68"/>
      <c r="I207" s="22"/>
      <c r="J207" s="21"/>
      <c r="K207" s="67"/>
      <c r="L207" s="68"/>
      <c r="M207" s="23"/>
      <c r="N207" s="12"/>
    </row>
    <row r="208" spans="1:14" ht="24" customHeight="1">
      <c r="A208" s="20">
        <f t="shared" si="3"/>
        <v>25</v>
      </c>
      <c r="B208" s="14"/>
      <c r="C208" s="11"/>
      <c r="D208" s="11"/>
      <c r="E208" s="66"/>
      <c r="F208" s="21"/>
      <c r="G208" s="67"/>
      <c r="H208" s="68"/>
      <c r="I208" s="22"/>
      <c r="J208" s="21"/>
      <c r="K208" s="67"/>
      <c r="L208" s="68"/>
      <c r="M208" s="23"/>
      <c r="N208" s="12"/>
    </row>
    <row r="209" spans="1:14" ht="24" customHeight="1">
      <c r="A209" s="20">
        <f t="shared" si="3"/>
        <v>26</v>
      </c>
      <c r="B209" s="14"/>
      <c r="C209" s="11"/>
      <c r="D209" s="11"/>
      <c r="E209" s="66"/>
      <c r="F209" s="21"/>
      <c r="G209" s="67"/>
      <c r="H209" s="68"/>
      <c r="I209" s="22"/>
      <c r="J209" s="21"/>
      <c r="K209" s="67"/>
      <c r="L209" s="68"/>
      <c r="M209" s="23"/>
      <c r="N209" s="12"/>
    </row>
    <row r="210" spans="1:14" ht="24" customHeight="1">
      <c r="A210" s="20">
        <f t="shared" si="3"/>
        <v>27</v>
      </c>
      <c r="B210" s="14"/>
      <c r="C210" s="128"/>
      <c r="D210" s="11"/>
      <c r="E210" s="69"/>
      <c r="F210" s="21"/>
      <c r="G210" s="67"/>
      <c r="H210" s="68"/>
      <c r="I210" s="22"/>
      <c r="J210" s="21"/>
      <c r="K210" s="67"/>
      <c r="L210" s="68"/>
      <c r="M210" s="18"/>
      <c r="N210" s="12"/>
    </row>
    <row r="211" spans="1:14" ht="24" customHeight="1">
      <c r="A211" s="20">
        <f t="shared" si="3"/>
        <v>28</v>
      </c>
      <c r="B211" s="14"/>
      <c r="C211" s="128"/>
      <c r="D211" s="11"/>
      <c r="E211" s="69"/>
      <c r="F211" s="21"/>
      <c r="G211" s="67"/>
      <c r="H211" s="68"/>
      <c r="I211" s="22"/>
      <c r="J211" s="21"/>
      <c r="K211" s="67"/>
      <c r="L211" s="68"/>
      <c r="M211" s="18"/>
      <c r="N211" s="12"/>
    </row>
    <row r="212" spans="1:14" ht="24" customHeight="1">
      <c r="A212" s="20">
        <f t="shared" si="3"/>
        <v>29</v>
      </c>
      <c r="B212" s="14"/>
      <c r="C212" s="128"/>
      <c r="D212" s="11"/>
      <c r="E212" s="69"/>
      <c r="F212" s="21"/>
      <c r="G212" s="67"/>
      <c r="H212" s="68"/>
      <c r="I212" s="22"/>
      <c r="J212" s="21"/>
      <c r="K212" s="67"/>
      <c r="L212" s="68"/>
      <c r="M212" s="18"/>
      <c r="N212" s="12"/>
    </row>
    <row r="213" spans="1:14" ht="24" customHeight="1">
      <c r="A213" s="20">
        <f t="shared" si="3"/>
        <v>30</v>
      </c>
      <c r="B213" s="14"/>
      <c r="C213" s="128" t="s">
        <v>1</v>
      </c>
      <c r="D213" s="11"/>
      <c r="E213" s="69"/>
      <c r="F213" s="21"/>
      <c r="G213" s="67"/>
      <c r="H213" s="68"/>
      <c r="I213" s="22"/>
      <c r="J213" s="21"/>
      <c r="K213" s="67"/>
      <c r="L213" s="68"/>
      <c r="M213" s="18"/>
      <c r="N213" s="12"/>
    </row>
    <row r="214" spans="1:14" ht="24" customHeight="1">
      <c r="A214" s="20">
        <v>1</v>
      </c>
      <c r="B214" s="14" t="s">
        <v>271</v>
      </c>
      <c r="C214" s="11" t="s">
        <v>98</v>
      </c>
      <c r="D214" s="11"/>
      <c r="E214" s="66"/>
      <c r="F214" s="21"/>
      <c r="G214" s="68"/>
      <c r="H214" s="68"/>
      <c r="I214" s="22"/>
      <c r="J214" s="21"/>
      <c r="K214" s="68"/>
      <c r="L214" s="68"/>
      <c r="M214" s="18"/>
      <c r="N214" s="12"/>
    </row>
    <row r="215" spans="1:14" ht="24" customHeight="1">
      <c r="A215" s="20">
        <f t="shared" si="3"/>
        <v>2</v>
      </c>
      <c r="B215" s="14"/>
      <c r="C215" s="11" t="s">
        <v>235</v>
      </c>
      <c r="D215" s="11"/>
      <c r="E215" s="66"/>
      <c r="F215" s="21"/>
      <c r="G215" s="67"/>
      <c r="H215" s="68"/>
      <c r="I215" s="22"/>
      <c r="J215" s="21"/>
      <c r="K215" s="67"/>
      <c r="L215" s="68"/>
      <c r="M215" s="18"/>
      <c r="N215" s="12"/>
    </row>
    <row r="216" spans="1:14" ht="24" customHeight="1">
      <c r="A216" s="20">
        <f t="shared" si="3"/>
        <v>3</v>
      </c>
      <c r="B216" s="14"/>
      <c r="C216" s="11" t="s">
        <v>228</v>
      </c>
      <c r="D216" s="11" t="s">
        <v>99</v>
      </c>
      <c r="E216" s="66">
        <v>30</v>
      </c>
      <c r="F216" s="21" t="s">
        <v>59</v>
      </c>
      <c r="G216" s="67"/>
      <c r="H216" s="68"/>
      <c r="I216" s="22"/>
      <c r="J216" s="21"/>
      <c r="K216" s="67"/>
      <c r="L216" s="68"/>
      <c r="M216" s="23"/>
      <c r="N216" s="12"/>
    </row>
    <row r="217" spans="1:14" ht="24" customHeight="1">
      <c r="A217" s="20">
        <f t="shared" si="3"/>
        <v>4</v>
      </c>
      <c r="B217" s="14"/>
      <c r="C217" s="11" t="s">
        <v>511</v>
      </c>
      <c r="D217" s="11" t="s">
        <v>512</v>
      </c>
      <c r="E217" s="66">
        <v>30</v>
      </c>
      <c r="F217" s="21" t="s">
        <v>59</v>
      </c>
      <c r="G217" s="67"/>
      <c r="H217" s="68"/>
      <c r="I217" s="22"/>
      <c r="J217" s="21"/>
      <c r="K217" s="67"/>
      <c r="L217" s="68"/>
      <c r="M217" s="23"/>
      <c r="N217" s="12"/>
    </row>
    <row r="218" spans="1:14" ht="24" customHeight="1">
      <c r="A218" s="20">
        <f t="shared" si="3"/>
        <v>5</v>
      </c>
      <c r="B218" s="14"/>
      <c r="C218" s="11" t="s">
        <v>571</v>
      </c>
      <c r="D218" s="11" t="s">
        <v>572</v>
      </c>
      <c r="E218" s="69">
        <v>1.9</v>
      </c>
      <c r="F218" s="21" t="s">
        <v>59</v>
      </c>
      <c r="G218" s="67"/>
      <c r="H218" s="68"/>
      <c r="I218" s="22"/>
      <c r="J218" s="21"/>
      <c r="K218" s="67"/>
      <c r="L218" s="68"/>
      <c r="M218" s="23" t="s">
        <v>890</v>
      </c>
      <c r="N218" s="12"/>
    </row>
    <row r="219" spans="1:14" ht="24" customHeight="1">
      <c r="A219" s="20">
        <f t="shared" si="3"/>
        <v>6</v>
      </c>
      <c r="B219" s="14"/>
      <c r="C219" s="11" t="s">
        <v>511</v>
      </c>
      <c r="D219" s="11" t="s">
        <v>512</v>
      </c>
      <c r="E219" s="66">
        <f>E218</f>
        <v>1.9</v>
      </c>
      <c r="F219" s="21" t="s">
        <v>587</v>
      </c>
      <c r="G219" s="67"/>
      <c r="H219" s="68"/>
      <c r="I219" s="22"/>
      <c r="J219" s="21"/>
      <c r="K219" s="67"/>
      <c r="L219" s="68"/>
      <c r="M219" s="23"/>
      <c r="N219" s="12"/>
    </row>
    <row r="220" spans="1:14" ht="24" customHeight="1">
      <c r="A220" s="20">
        <f t="shared" si="3"/>
        <v>7</v>
      </c>
      <c r="B220" s="14"/>
      <c r="C220" s="11"/>
      <c r="D220" s="11"/>
      <c r="E220" s="66"/>
      <c r="F220" s="21"/>
      <c r="G220" s="67"/>
      <c r="H220" s="68"/>
      <c r="I220" s="22"/>
      <c r="J220" s="21"/>
      <c r="K220" s="67"/>
      <c r="L220" s="68"/>
      <c r="M220" s="18"/>
      <c r="N220" s="12"/>
    </row>
    <row r="221" spans="1:14" ht="24" customHeight="1">
      <c r="A221" s="20">
        <f t="shared" si="3"/>
        <v>8</v>
      </c>
      <c r="B221" s="14"/>
      <c r="C221" s="11" t="s">
        <v>239</v>
      </c>
      <c r="D221" s="11"/>
      <c r="E221" s="66"/>
      <c r="F221" s="21"/>
      <c r="G221" s="67"/>
      <c r="H221" s="68"/>
      <c r="I221" s="22"/>
      <c r="J221" s="21"/>
      <c r="K221" s="67"/>
      <c r="L221" s="68"/>
      <c r="M221" s="18"/>
      <c r="N221" s="12"/>
    </row>
    <row r="222" spans="1:14" ht="24" customHeight="1">
      <c r="A222" s="20">
        <f t="shared" si="3"/>
        <v>9</v>
      </c>
      <c r="B222" s="14"/>
      <c r="C222" s="11" t="s">
        <v>228</v>
      </c>
      <c r="D222" s="11" t="s">
        <v>99</v>
      </c>
      <c r="E222" s="66">
        <v>29.4</v>
      </c>
      <c r="F222" s="21" t="s">
        <v>59</v>
      </c>
      <c r="G222" s="67"/>
      <c r="H222" s="68"/>
      <c r="I222" s="22"/>
      <c r="J222" s="21"/>
      <c r="K222" s="67"/>
      <c r="L222" s="68"/>
      <c r="M222" s="23"/>
      <c r="N222" s="12"/>
    </row>
    <row r="223" spans="1:14" ht="24" customHeight="1">
      <c r="A223" s="20">
        <f t="shared" si="3"/>
        <v>10</v>
      </c>
      <c r="B223" s="14"/>
      <c r="C223" s="11" t="s">
        <v>511</v>
      </c>
      <c r="D223" s="11" t="s">
        <v>512</v>
      </c>
      <c r="E223" s="66">
        <v>29.4</v>
      </c>
      <c r="F223" s="21" t="s">
        <v>59</v>
      </c>
      <c r="G223" s="67"/>
      <c r="H223" s="68"/>
      <c r="I223" s="22"/>
      <c r="J223" s="21"/>
      <c r="K223" s="67"/>
      <c r="L223" s="68"/>
      <c r="M223" s="23"/>
      <c r="N223" s="12"/>
    </row>
    <row r="224" spans="1:14" ht="24" customHeight="1">
      <c r="A224" s="20">
        <f t="shared" si="3"/>
        <v>11</v>
      </c>
      <c r="B224" s="14"/>
      <c r="C224" s="11" t="s">
        <v>449</v>
      </c>
      <c r="D224" s="11" t="s">
        <v>603</v>
      </c>
      <c r="E224" s="66">
        <v>2.2999999999999998</v>
      </c>
      <c r="F224" s="21" t="s">
        <v>91</v>
      </c>
      <c r="G224" s="67"/>
      <c r="H224" s="68"/>
      <c r="I224" s="22"/>
      <c r="J224" s="21"/>
      <c r="K224" s="67"/>
      <c r="L224" s="68"/>
      <c r="M224" s="23"/>
      <c r="N224" s="12"/>
    </row>
    <row r="225" spans="1:14" ht="24" customHeight="1">
      <c r="A225" s="20">
        <f t="shared" si="3"/>
        <v>12</v>
      </c>
      <c r="B225" s="14"/>
      <c r="C225" s="11" t="s">
        <v>450</v>
      </c>
      <c r="D225" s="11" t="s">
        <v>512</v>
      </c>
      <c r="E225" s="66">
        <v>1.4</v>
      </c>
      <c r="F225" s="21" t="s">
        <v>59</v>
      </c>
      <c r="G225" s="67"/>
      <c r="H225" s="68"/>
      <c r="I225" s="22"/>
      <c r="J225" s="21"/>
      <c r="K225" s="67"/>
      <c r="L225" s="68"/>
      <c r="M225" s="23"/>
      <c r="N225" s="12"/>
    </row>
    <row r="226" spans="1:14" ht="24" customHeight="1">
      <c r="A226" s="20">
        <f t="shared" si="3"/>
        <v>13</v>
      </c>
      <c r="B226" s="14"/>
      <c r="C226" s="11" t="s">
        <v>288</v>
      </c>
      <c r="D226" s="11" t="s">
        <v>99</v>
      </c>
      <c r="E226" s="69">
        <v>1.4</v>
      </c>
      <c r="F226" s="21" t="s">
        <v>59</v>
      </c>
      <c r="G226" s="67"/>
      <c r="H226" s="68"/>
      <c r="I226" s="22"/>
      <c r="J226" s="21"/>
      <c r="K226" s="67"/>
      <c r="L226" s="68"/>
      <c r="M226" s="23" t="s">
        <v>890</v>
      </c>
      <c r="N226" s="12"/>
    </row>
    <row r="227" spans="1:14" ht="24" customHeight="1">
      <c r="A227" s="20">
        <f t="shared" si="3"/>
        <v>14</v>
      </c>
      <c r="B227" s="14"/>
      <c r="C227" s="11" t="s">
        <v>511</v>
      </c>
      <c r="D227" s="11" t="s">
        <v>512</v>
      </c>
      <c r="E227" s="66">
        <v>1.4</v>
      </c>
      <c r="F227" s="21" t="s">
        <v>59</v>
      </c>
      <c r="G227" s="67"/>
      <c r="H227" s="68"/>
      <c r="I227" s="22"/>
      <c r="J227" s="21"/>
      <c r="K227" s="67"/>
      <c r="L227" s="68"/>
      <c r="M227" s="23"/>
      <c r="N227" s="12"/>
    </row>
    <row r="228" spans="1:14" ht="24" customHeight="1">
      <c r="A228" s="20">
        <f t="shared" si="3"/>
        <v>15</v>
      </c>
      <c r="B228" s="14"/>
      <c r="C228" s="104"/>
      <c r="D228" s="11"/>
      <c r="E228" s="66"/>
      <c r="F228" s="21"/>
      <c r="G228" s="67"/>
      <c r="H228" s="68"/>
      <c r="I228" s="22"/>
      <c r="J228" s="21"/>
      <c r="K228" s="67"/>
      <c r="L228" s="68"/>
      <c r="M228" s="18"/>
      <c r="N228" s="12"/>
    </row>
    <row r="229" spans="1:14" ht="24" customHeight="1">
      <c r="A229" s="20">
        <f t="shared" si="3"/>
        <v>16</v>
      </c>
      <c r="B229" s="14"/>
      <c r="C229" s="104"/>
      <c r="D229" s="11"/>
      <c r="E229" s="66"/>
      <c r="F229" s="21"/>
      <c r="G229" s="67"/>
      <c r="H229" s="68"/>
      <c r="I229" s="22"/>
      <c r="J229" s="21"/>
      <c r="K229" s="67"/>
      <c r="L229" s="68"/>
      <c r="M229" s="18"/>
      <c r="N229" s="12"/>
    </row>
    <row r="230" spans="1:14" ht="24" customHeight="1">
      <c r="A230" s="20">
        <f t="shared" si="3"/>
        <v>17</v>
      </c>
      <c r="B230" s="14"/>
      <c r="C230" s="104"/>
      <c r="D230" s="11"/>
      <c r="E230" s="66"/>
      <c r="F230" s="21"/>
      <c r="G230" s="67"/>
      <c r="H230" s="68"/>
      <c r="I230" s="22"/>
      <c r="J230" s="21"/>
      <c r="K230" s="67"/>
      <c r="L230" s="68"/>
      <c r="M230" s="18"/>
      <c r="N230" s="12"/>
    </row>
    <row r="231" spans="1:14" ht="24" customHeight="1">
      <c r="A231" s="20">
        <f t="shared" si="3"/>
        <v>18</v>
      </c>
      <c r="B231" s="14"/>
      <c r="C231" s="104"/>
      <c r="D231" s="11"/>
      <c r="E231" s="66"/>
      <c r="F231" s="21"/>
      <c r="G231" s="67"/>
      <c r="H231" s="68"/>
      <c r="I231" s="22"/>
      <c r="J231" s="21"/>
      <c r="K231" s="67"/>
      <c r="L231" s="68"/>
      <c r="M231" s="18"/>
      <c r="N231" s="12"/>
    </row>
    <row r="232" spans="1:14" ht="24" customHeight="1">
      <c r="A232" s="20">
        <f t="shared" si="3"/>
        <v>19</v>
      </c>
      <c r="B232" s="14"/>
      <c r="C232" s="104"/>
      <c r="D232" s="11"/>
      <c r="E232" s="66"/>
      <c r="F232" s="21"/>
      <c r="G232" s="67"/>
      <c r="H232" s="68"/>
      <c r="I232" s="22"/>
      <c r="J232" s="21"/>
      <c r="K232" s="67"/>
      <c r="L232" s="68"/>
      <c r="M232" s="18"/>
      <c r="N232" s="12"/>
    </row>
    <row r="233" spans="1:14" ht="24" customHeight="1">
      <c r="A233" s="20">
        <f t="shared" si="3"/>
        <v>20</v>
      </c>
      <c r="B233" s="14"/>
      <c r="C233" s="104"/>
      <c r="D233" s="11"/>
      <c r="E233" s="66"/>
      <c r="F233" s="21"/>
      <c r="G233" s="67"/>
      <c r="H233" s="68"/>
      <c r="I233" s="22"/>
      <c r="J233" s="21"/>
      <c r="K233" s="67"/>
      <c r="L233" s="68"/>
      <c r="M233" s="18"/>
      <c r="N233" s="12"/>
    </row>
    <row r="234" spans="1:14" ht="24" customHeight="1">
      <c r="A234" s="20">
        <f t="shared" si="3"/>
        <v>21</v>
      </c>
      <c r="B234" s="14"/>
      <c r="C234" s="104"/>
      <c r="D234" s="11"/>
      <c r="E234" s="66"/>
      <c r="F234" s="21"/>
      <c r="G234" s="67"/>
      <c r="H234" s="68"/>
      <c r="I234" s="22"/>
      <c r="J234" s="21"/>
      <c r="K234" s="67"/>
      <c r="L234" s="68"/>
      <c r="M234" s="18"/>
      <c r="N234" s="12"/>
    </row>
    <row r="235" spans="1:14" ht="24" customHeight="1">
      <c r="A235" s="20">
        <f t="shared" si="3"/>
        <v>22</v>
      </c>
      <c r="B235" s="14"/>
      <c r="C235" s="104"/>
      <c r="D235" s="11"/>
      <c r="E235" s="66"/>
      <c r="F235" s="21"/>
      <c r="G235" s="67"/>
      <c r="H235" s="68"/>
      <c r="I235" s="22"/>
      <c r="J235" s="21"/>
      <c r="K235" s="67"/>
      <c r="L235" s="68"/>
      <c r="M235" s="18"/>
      <c r="N235" s="12"/>
    </row>
    <row r="236" spans="1:14" ht="24" customHeight="1">
      <c r="A236" s="20">
        <f t="shared" si="3"/>
        <v>23</v>
      </c>
      <c r="B236" s="14"/>
      <c r="C236" s="104"/>
      <c r="D236" s="11"/>
      <c r="E236" s="66"/>
      <c r="F236" s="21"/>
      <c r="G236" s="67"/>
      <c r="H236" s="68"/>
      <c r="I236" s="22"/>
      <c r="J236" s="21"/>
      <c r="K236" s="67"/>
      <c r="L236" s="68"/>
      <c r="M236" s="18"/>
      <c r="N236" s="12"/>
    </row>
    <row r="237" spans="1:14" ht="24" customHeight="1">
      <c r="A237" s="20">
        <f t="shared" si="3"/>
        <v>24</v>
      </c>
      <c r="B237" s="14"/>
      <c r="C237" s="104"/>
      <c r="D237" s="11"/>
      <c r="E237" s="66"/>
      <c r="F237" s="21"/>
      <c r="G237" s="67"/>
      <c r="H237" s="68"/>
      <c r="I237" s="22"/>
      <c r="J237" s="21"/>
      <c r="K237" s="67"/>
      <c r="L237" s="68"/>
      <c r="M237" s="18"/>
      <c r="N237" s="12"/>
    </row>
    <row r="238" spans="1:14" ht="24" customHeight="1">
      <c r="A238" s="20">
        <f t="shared" si="3"/>
        <v>25</v>
      </c>
      <c r="B238" s="14"/>
      <c r="C238" s="11"/>
      <c r="D238" s="11"/>
      <c r="E238" s="66"/>
      <c r="F238" s="21"/>
      <c r="G238" s="67"/>
      <c r="H238" s="68"/>
      <c r="I238" s="22"/>
      <c r="J238" s="21"/>
      <c r="K238" s="67"/>
      <c r="L238" s="68"/>
      <c r="M238" s="18"/>
      <c r="N238" s="12"/>
    </row>
    <row r="239" spans="1:14" ht="24" customHeight="1">
      <c r="A239" s="20">
        <f t="shared" si="3"/>
        <v>26</v>
      </c>
      <c r="B239" s="14"/>
      <c r="C239" s="104"/>
      <c r="D239" s="11"/>
      <c r="E239" s="66"/>
      <c r="F239" s="21"/>
      <c r="G239" s="67"/>
      <c r="H239" s="68"/>
      <c r="I239" s="22"/>
      <c r="J239" s="21"/>
      <c r="K239" s="67"/>
      <c r="L239" s="68"/>
      <c r="M239" s="18"/>
      <c r="N239" s="12"/>
    </row>
    <row r="240" spans="1:14" ht="24" customHeight="1">
      <c r="A240" s="20">
        <f t="shared" si="3"/>
        <v>27</v>
      </c>
      <c r="B240" s="14"/>
      <c r="C240" s="11"/>
      <c r="D240" s="11"/>
      <c r="E240" s="66"/>
      <c r="F240" s="21"/>
      <c r="G240" s="67"/>
      <c r="H240" s="68"/>
      <c r="I240" s="22"/>
      <c r="J240" s="21"/>
      <c r="K240" s="67"/>
      <c r="L240" s="68"/>
      <c r="M240" s="18"/>
      <c r="N240" s="12"/>
    </row>
    <row r="241" spans="1:14" ht="24" customHeight="1">
      <c r="A241" s="20">
        <f t="shared" si="3"/>
        <v>28</v>
      </c>
      <c r="B241" s="14"/>
      <c r="C241" s="11"/>
      <c r="D241" s="11"/>
      <c r="E241" s="69"/>
      <c r="F241" s="21"/>
      <c r="G241" s="67"/>
      <c r="H241" s="68"/>
      <c r="I241" s="22"/>
      <c r="J241" s="21"/>
      <c r="K241" s="67"/>
      <c r="L241" s="68"/>
      <c r="M241" s="18"/>
      <c r="N241" s="12"/>
    </row>
    <row r="242" spans="1:14" ht="24" customHeight="1">
      <c r="A242" s="20">
        <f t="shared" si="3"/>
        <v>29</v>
      </c>
      <c r="B242" s="14"/>
      <c r="C242" s="11"/>
      <c r="D242" s="11"/>
      <c r="E242" s="66"/>
      <c r="F242" s="21"/>
      <c r="G242" s="67"/>
      <c r="H242" s="68"/>
      <c r="I242" s="22"/>
      <c r="J242" s="21"/>
      <c r="K242" s="67"/>
      <c r="L242" s="68"/>
      <c r="M242" s="18"/>
      <c r="N242" s="12"/>
    </row>
    <row r="243" spans="1:14" ht="24" customHeight="1">
      <c r="A243" s="20">
        <f t="shared" si="3"/>
        <v>30</v>
      </c>
      <c r="B243" s="14"/>
      <c r="C243" s="128" t="s">
        <v>1</v>
      </c>
      <c r="D243" s="11"/>
      <c r="E243" s="69"/>
      <c r="F243" s="21"/>
      <c r="G243" s="67"/>
      <c r="H243" s="68"/>
      <c r="I243" s="22"/>
      <c r="J243" s="21"/>
      <c r="K243" s="67"/>
      <c r="L243" s="68"/>
      <c r="M243" s="18"/>
      <c r="N243" s="12"/>
    </row>
    <row r="244" spans="1:14" ht="24" customHeight="1">
      <c r="A244" s="20">
        <v>1</v>
      </c>
      <c r="B244" s="14" t="s">
        <v>272</v>
      </c>
      <c r="C244" s="11" t="s">
        <v>46</v>
      </c>
      <c r="D244" s="11"/>
      <c r="E244" s="66"/>
      <c r="F244" s="21"/>
      <c r="G244" s="68"/>
      <c r="H244" s="68"/>
      <c r="I244" s="22"/>
      <c r="J244" s="21"/>
      <c r="K244" s="68"/>
      <c r="L244" s="68"/>
      <c r="M244" s="18"/>
      <c r="N244" s="12"/>
    </row>
    <row r="245" spans="1:14" ht="24" customHeight="1">
      <c r="A245" s="20">
        <f t="shared" si="3"/>
        <v>2</v>
      </c>
      <c r="B245" s="14"/>
      <c r="C245" s="11"/>
      <c r="D245" s="11"/>
      <c r="E245" s="66"/>
      <c r="F245" s="21"/>
      <c r="G245" s="67"/>
      <c r="H245" s="68"/>
      <c r="I245" s="22"/>
      <c r="J245" s="21"/>
      <c r="K245" s="67"/>
      <c r="L245" s="68"/>
      <c r="M245" s="18"/>
      <c r="N245" s="12"/>
    </row>
    <row r="246" spans="1:14" ht="24" customHeight="1">
      <c r="A246" s="20">
        <f t="shared" si="3"/>
        <v>3</v>
      </c>
      <c r="B246" s="14"/>
      <c r="C246" s="11" t="s">
        <v>101</v>
      </c>
      <c r="D246" s="11" t="s">
        <v>474</v>
      </c>
      <c r="E246" s="93">
        <v>0.44</v>
      </c>
      <c r="F246" s="21" t="s">
        <v>42</v>
      </c>
      <c r="G246" s="67"/>
      <c r="H246" s="68"/>
      <c r="I246" s="22"/>
      <c r="J246" s="21"/>
      <c r="K246" s="67"/>
      <c r="L246" s="68"/>
      <c r="M246" s="23"/>
      <c r="N246" s="12"/>
    </row>
    <row r="247" spans="1:14" ht="24" customHeight="1">
      <c r="B247" s="14"/>
      <c r="C247" s="10" t="s">
        <v>101</v>
      </c>
      <c r="D247" s="11" t="s">
        <v>604</v>
      </c>
      <c r="E247" s="93">
        <v>7.6999999999999999E-2</v>
      </c>
      <c r="F247" s="21" t="s">
        <v>42</v>
      </c>
      <c r="G247" s="67"/>
      <c r="H247" s="68"/>
      <c r="I247" s="22"/>
      <c r="J247" s="21"/>
      <c r="K247" s="67"/>
      <c r="L247" s="68"/>
      <c r="M247" s="23"/>
      <c r="N247" s="12"/>
    </row>
    <row r="248" spans="1:14" ht="24" customHeight="1">
      <c r="B248" s="14"/>
      <c r="C248" s="11"/>
      <c r="D248" s="11"/>
      <c r="E248" s="66"/>
      <c r="F248" s="21"/>
      <c r="G248" s="67"/>
      <c r="H248" s="68"/>
      <c r="I248" s="22"/>
      <c r="J248" s="21"/>
      <c r="K248" s="67"/>
      <c r="L248" s="68"/>
      <c r="M248" s="18"/>
      <c r="N248" s="12"/>
    </row>
    <row r="249" spans="1:14" ht="24" customHeight="1">
      <c r="A249" s="20">
        <f>A246+1</f>
        <v>4</v>
      </c>
      <c r="B249" s="14"/>
      <c r="C249" s="11" t="s">
        <v>620</v>
      </c>
      <c r="D249" s="11"/>
      <c r="E249" s="66">
        <v>1</v>
      </c>
      <c r="F249" s="21" t="s">
        <v>0</v>
      </c>
      <c r="G249" s="67"/>
      <c r="H249" s="68"/>
      <c r="I249" s="22"/>
      <c r="J249" s="21"/>
      <c r="K249" s="67"/>
      <c r="L249" s="68"/>
      <c r="M249" s="23" t="s">
        <v>660</v>
      </c>
      <c r="N249" s="12"/>
    </row>
    <row r="250" spans="1:14" ht="24" customHeight="1">
      <c r="A250" s="20">
        <f t="shared" si="3"/>
        <v>5</v>
      </c>
      <c r="B250" s="14"/>
      <c r="C250" s="24" t="s">
        <v>680</v>
      </c>
      <c r="D250" s="11" t="s">
        <v>377</v>
      </c>
      <c r="E250" s="66">
        <v>3.7</v>
      </c>
      <c r="F250" s="21" t="s">
        <v>59</v>
      </c>
      <c r="G250" s="67"/>
      <c r="H250" s="68"/>
      <c r="I250" s="22"/>
      <c r="J250" s="21"/>
      <c r="K250" s="67"/>
      <c r="L250" s="68"/>
      <c r="M250" s="23"/>
      <c r="N250" s="12"/>
    </row>
    <row r="251" spans="1:14" ht="24" customHeight="1">
      <c r="A251" s="20">
        <f t="shared" si="3"/>
        <v>6</v>
      </c>
      <c r="B251" s="14"/>
      <c r="C251" s="11"/>
      <c r="D251" s="11"/>
      <c r="E251" s="66"/>
      <c r="F251" s="21"/>
      <c r="G251" s="67"/>
      <c r="H251" s="68"/>
      <c r="I251" s="22"/>
      <c r="J251" s="21"/>
      <c r="K251" s="67"/>
      <c r="L251" s="68"/>
      <c r="M251" s="18"/>
      <c r="N251" s="12"/>
    </row>
    <row r="252" spans="1:14" ht="24" customHeight="1">
      <c r="A252" s="20">
        <f t="shared" si="3"/>
        <v>7</v>
      </c>
      <c r="B252" s="14"/>
      <c r="C252" s="11" t="s">
        <v>231</v>
      </c>
      <c r="D252" s="11" t="s">
        <v>513</v>
      </c>
      <c r="E252" s="66">
        <v>96.5</v>
      </c>
      <c r="F252" s="21" t="s">
        <v>59</v>
      </c>
      <c r="G252" s="67"/>
      <c r="H252" s="68"/>
      <c r="I252" s="22"/>
      <c r="J252" s="21"/>
      <c r="K252" s="67"/>
      <c r="L252" s="68"/>
      <c r="M252" s="23"/>
      <c r="N252" s="12"/>
    </row>
    <row r="253" spans="1:14" ht="24" customHeight="1">
      <c r="A253" s="20">
        <f t="shared" si="3"/>
        <v>8</v>
      </c>
      <c r="B253" s="14"/>
      <c r="C253" s="11" t="s">
        <v>270</v>
      </c>
      <c r="D253" s="11" t="s">
        <v>514</v>
      </c>
      <c r="E253" s="66">
        <v>162</v>
      </c>
      <c r="F253" s="21" t="s">
        <v>59</v>
      </c>
      <c r="G253" s="67"/>
      <c r="H253" s="68"/>
      <c r="I253" s="22"/>
      <c r="J253" s="21"/>
      <c r="K253" s="67"/>
      <c r="L253" s="68"/>
      <c r="M253" s="23"/>
      <c r="N253" s="12"/>
    </row>
    <row r="254" spans="1:14" ht="24" customHeight="1">
      <c r="A254" s="20" t="e">
        <f>#REF!+1</f>
        <v>#REF!</v>
      </c>
      <c r="B254" s="14"/>
      <c r="C254" s="11"/>
      <c r="D254" s="11"/>
      <c r="E254" s="66"/>
      <c r="F254" s="21"/>
      <c r="G254" s="67"/>
      <c r="H254" s="68"/>
      <c r="I254" s="22"/>
      <c r="J254" s="21"/>
      <c r="K254" s="67"/>
      <c r="L254" s="68"/>
      <c r="M254" s="18"/>
      <c r="N254" s="12"/>
    </row>
    <row r="255" spans="1:14" ht="24" customHeight="1">
      <c r="A255" s="20" t="e">
        <f t="shared" si="3"/>
        <v>#REF!</v>
      </c>
      <c r="B255" s="14"/>
      <c r="C255" s="11"/>
      <c r="D255" s="11"/>
      <c r="E255" s="66"/>
      <c r="F255" s="21"/>
      <c r="G255" s="67"/>
      <c r="H255" s="68"/>
      <c r="I255" s="22"/>
      <c r="J255" s="21"/>
      <c r="K255" s="67"/>
      <c r="L255" s="68"/>
      <c r="M255" s="18"/>
      <c r="N255" s="12"/>
    </row>
    <row r="256" spans="1:14" ht="24" customHeight="1">
      <c r="A256" s="20" t="e">
        <f t="shared" si="3"/>
        <v>#REF!</v>
      </c>
      <c r="B256" s="14"/>
      <c r="C256" s="11"/>
      <c r="D256" s="11"/>
      <c r="E256" s="66"/>
      <c r="F256" s="21"/>
      <c r="G256" s="67"/>
      <c r="H256" s="68"/>
      <c r="I256" s="22"/>
      <c r="J256" s="21"/>
      <c r="K256" s="67"/>
      <c r="L256" s="68"/>
      <c r="M256" s="18"/>
      <c r="N256" s="12"/>
    </row>
    <row r="257" spans="1:14" ht="24" customHeight="1">
      <c r="A257" s="20" t="e">
        <f>#REF!+1</f>
        <v>#REF!</v>
      </c>
      <c r="B257" s="14"/>
      <c r="C257" s="11"/>
      <c r="D257" s="11"/>
      <c r="E257" s="66"/>
      <c r="F257" s="21"/>
      <c r="G257" s="67"/>
      <c r="H257" s="68"/>
      <c r="I257" s="22"/>
      <c r="J257" s="21"/>
      <c r="K257" s="67"/>
      <c r="L257" s="68"/>
      <c r="M257" s="18"/>
      <c r="N257" s="12"/>
    </row>
    <row r="258" spans="1:14" ht="24" customHeight="1">
      <c r="A258" s="20" t="e">
        <f t="shared" si="3"/>
        <v>#REF!</v>
      </c>
      <c r="B258" s="14"/>
      <c r="C258" s="11"/>
      <c r="D258" s="11"/>
      <c r="E258" s="66"/>
      <c r="F258" s="21"/>
      <c r="G258" s="67"/>
      <c r="H258" s="68"/>
      <c r="I258" s="22"/>
      <c r="J258" s="21"/>
      <c r="K258" s="67"/>
      <c r="L258" s="68"/>
      <c r="M258" s="18"/>
      <c r="N258" s="12"/>
    </row>
    <row r="259" spans="1:14" ht="24" customHeight="1">
      <c r="A259" s="20" t="e">
        <f t="shared" si="3"/>
        <v>#REF!</v>
      </c>
      <c r="B259" s="14"/>
      <c r="C259" s="11"/>
      <c r="D259" s="11"/>
      <c r="E259" s="66"/>
      <c r="F259" s="21"/>
      <c r="G259" s="67"/>
      <c r="H259" s="68"/>
      <c r="I259" s="22"/>
      <c r="J259" s="21"/>
      <c r="K259" s="67"/>
      <c r="L259" s="68"/>
      <c r="M259" s="18"/>
      <c r="N259" s="12"/>
    </row>
    <row r="260" spans="1:14" ht="24" customHeight="1">
      <c r="A260" s="20" t="e">
        <f t="shared" si="3"/>
        <v>#REF!</v>
      </c>
      <c r="B260" s="14"/>
      <c r="C260" s="11"/>
      <c r="D260" s="11"/>
      <c r="E260" s="66"/>
      <c r="F260" s="21"/>
      <c r="G260" s="67"/>
      <c r="H260" s="68"/>
      <c r="I260" s="22"/>
      <c r="J260" s="21"/>
      <c r="K260" s="67"/>
      <c r="L260" s="68"/>
      <c r="M260" s="18"/>
      <c r="N260" s="12"/>
    </row>
    <row r="261" spans="1:14" ht="24" customHeight="1">
      <c r="A261" s="20" t="e">
        <f t="shared" si="3"/>
        <v>#REF!</v>
      </c>
      <c r="B261" s="14"/>
      <c r="C261" s="11"/>
      <c r="D261" s="11"/>
      <c r="E261" s="66"/>
      <c r="F261" s="21"/>
      <c r="G261" s="67"/>
      <c r="H261" s="68"/>
      <c r="I261" s="22"/>
      <c r="J261" s="21"/>
      <c r="K261" s="67"/>
      <c r="L261" s="68"/>
      <c r="M261" s="18"/>
      <c r="N261" s="12"/>
    </row>
    <row r="262" spans="1:14" ht="24" customHeight="1">
      <c r="A262" s="20" t="e">
        <f t="shared" ref="A262:A325" si="4">A261+1</f>
        <v>#REF!</v>
      </c>
      <c r="B262" s="14"/>
      <c r="C262" s="11"/>
      <c r="D262" s="11"/>
      <c r="E262" s="66"/>
      <c r="F262" s="21"/>
      <c r="G262" s="67"/>
      <c r="H262" s="68"/>
      <c r="I262" s="22"/>
      <c r="J262" s="21"/>
      <c r="K262" s="67"/>
      <c r="L262" s="68"/>
      <c r="M262" s="18"/>
      <c r="N262" s="12"/>
    </row>
    <row r="263" spans="1:14" ht="24" customHeight="1">
      <c r="A263" s="20" t="e">
        <f t="shared" si="4"/>
        <v>#REF!</v>
      </c>
      <c r="B263" s="14"/>
      <c r="C263" s="11"/>
      <c r="D263" s="11"/>
      <c r="E263" s="66"/>
      <c r="F263" s="21"/>
      <c r="G263" s="67"/>
      <c r="H263" s="68"/>
      <c r="I263" s="22"/>
      <c r="J263" s="21"/>
      <c r="K263" s="67"/>
      <c r="L263" s="68"/>
      <c r="M263" s="18"/>
      <c r="N263" s="12"/>
    </row>
    <row r="264" spans="1:14" ht="24" customHeight="1">
      <c r="A264" s="20" t="e">
        <f t="shared" si="4"/>
        <v>#REF!</v>
      </c>
      <c r="B264" s="14"/>
      <c r="C264" s="11"/>
      <c r="D264" s="11"/>
      <c r="E264" s="66"/>
      <c r="F264" s="21"/>
      <c r="G264" s="67"/>
      <c r="H264" s="68"/>
      <c r="I264" s="22"/>
      <c r="J264" s="21"/>
      <c r="K264" s="67"/>
      <c r="L264" s="68"/>
      <c r="M264" s="18"/>
      <c r="N264" s="12"/>
    </row>
    <row r="265" spans="1:14" ht="24" customHeight="1">
      <c r="A265" s="20" t="e">
        <f t="shared" si="4"/>
        <v>#REF!</v>
      </c>
      <c r="B265" s="14"/>
      <c r="C265" s="11"/>
      <c r="D265" s="11"/>
      <c r="E265" s="66"/>
      <c r="F265" s="21"/>
      <c r="G265" s="67"/>
      <c r="H265" s="68"/>
      <c r="I265" s="22"/>
      <c r="J265" s="21"/>
      <c r="K265" s="67"/>
      <c r="L265" s="68"/>
      <c r="M265" s="18"/>
      <c r="N265" s="12"/>
    </row>
    <row r="266" spans="1:14" ht="24" customHeight="1">
      <c r="A266" s="20" t="e">
        <f t="shared" si="4"/>
        <v>#REF!</v>
      </c>
      <c r="B266" s="14"/>
      <c r="C266" s="11"/>
      <c r="D266" s="11"/>
      <c r="E266" s="66"/>
      <c r="F266" s="21"/>
      <c r="G266" s="67"/>
      <c r="H266" s="68"/>
      <c r="I266" s="22"/>
      <c r="J266" s="21"/>
      <c r="K266" s="67"/>
      <c r="L266" s="68"/>
      <c r="M266" s="18"/>
      <c r="N266" s="12"/>
    </row>
    <row r="267" spans="1:14" ht="24" customHeight="1">
      <c r="A267" s="20" t="e">
        <f t="shared" si="4"/>
        <v>#REF!</v>
      </c>
      <c r="B267" s="14"/>
      <c r="C267" s="11"/>
      <c r="D267" s="11"/>
      <c r="E267" s="66"/>
      <c r="F267" s="21"/>
      <c r="G267" s="67"/>
      <c r="H267" s="68"/>
      <c r="I267" s="22"/>
      <c r="J267" s="21"/>
      <c r="K267" s="67"/>
      <c r="L267" s="68"/>
      <c r="M267" s="18"/>
      <c r="N267" s="12"/>
    </row>
    <row r="268" spans="1:14" ht="24" customHeight="1">
      <c r="A268" s="20" t="e">
        <f t="shared" si="4"/>
        <v>#REF!</v>
      </c>
      <c r="B268" s="14"/>
      <c r="C268" s="11"/>
      <c r="D268" s="11"/>
      <c r="E268" s="66"/>
      <c r="F268" s="21"/>
      <c r="G268" s="67"/>
      <c r="H268" s="68"/>
      <c r="I268" s="22"/>
      <c r="J268" s="21"/>
      <c r="K268" s="67"/>
      <c r="L268" s="68"/>
      <c r="M268" s="18"/>
      <c r="N268" s="12"/>
    </row>
    <row r="269" spans="1:14" ht="24" customHeight="1">
      <c r="A269" s="20" t="e">
        <f t="shared" si="4"/>
        <v>#REF!</v>
      </c>
      <c r="B269" s="14"/>
      <c r="C269" s="11"/>
      <c r="D269" s="11"/>
      <c r="E269" s="66"/>
      <c r="F269" s="21"/>
      <c r="G269" s="67"/>
      <c r="H269" s="68"/>
      <c r="I269" s="22"/>
      <c r="J269" s="21"/>
      <c r="K269" s="67"/>
      <c r="L269" s="68"/>
      <c r="M269" s="18"/>
      <c r="N269" s="12"/>
    </row>
    <row r="270" spans="1:14" ht="24" customHeight="1">
      <c r="A270" s="20" t="e">
        <f t="shared" si="4"/>
        <v>#REF!</v>
      </c>
      <c r="B270" s="14"/>
      <c r="C270" s="11"/>
      <c r="D270" s="11"/>
      <c r="E270" s="66"/>
      <c r="F270" s="21"/>
      <c r="G270" s="67"/>
      <c r="H270" s="68"/>
      <c r="I270" s="22"/>
      <c r="J270" s="21"/>
      <c r="K270" s="67"/>
      <c r="L270" s="68"/>
      <c r="M270" s="18"/>
      <c r="N270" s="12"/>
    </row>
    <row r="271" spans="1:14" ht="24" customHeight="1">
      <c r="A271" s="20" t="e">
        <f t="shared" si="4"/>
        <v>#REF!</v>
      </c>
      <c r="B271" s="14"/>
      <c r="C271" s="11"/>
      <c r="D271" s="11"/>
      <c r="E271" s="66"/>
      <c r="F271" s="21"/>
      <c r="G271" s="67"/>
      <c r="H271" s="68"/>
      <c r="I271" s="22"/>
      <c r="J271" s="21"/>
      <c r="K271" s="67"/>
      <c r="L271" s="68"/>
      <c r="M271" s="18"/>
      <c r="N271" s="12"/>
    </row>
    <row r="272" spans="1:14" ht="24" customHeight="1">
      <c r="A272" s="20" t="e">
        <f t="shared" si="4"/>
        <v>#REF!</v>
      </c>
      <c r="B272" s="14"/>
      <c r="C272" s="11"/>
      <c r="D272" s="11"/>
      <c r="E272" s="66"/>
      <c r="F272" s="21"/>
      <c r="G272" s="67"/>
      <c r="H272" s="68"/>
      <c r="I272" s="22"/>
      <c r="J272" s="21"/>
      <c r="K272" s="67"/>
      <c r="L272" s="68"/>
      <c r="M272" s="18"/>
      <c r="N272" s="12"/>
    </row>
    <row r="273" spans="1:14" ht="24" customHeight="1">
      <c r="A273" s="20" t="e">
        <f t="shared" si="4"/>
        <v>#REF!</v>
      </c>
      <c r="B273" s="14"/>
      <c r="C273" s="128" t="s">
        <v>1</v>
      </c>
      <c r="D273" s="11"/>
      <c r="E273" s="69"/>
      <c r="F273" s="21"/>
      <c r="G273" s="67"/>
      <c r="H273" s="68"/>
      <c r="I273" s="22"/>
      <c r="J273" s="21"/>
      <c r="K273" s="67"/>
      <c r="L273" s="68"/>
      <c r="M273" s="18"/>
      <c r="N273" s="12"/>
    </row>
    <row r="274" spans="1:14" ht="24" customHeight="1">
      <c r="A274" s="20">
        <v>1</v>
      </c>
      <c r="B274" s="129">
        <v>10</v>
      </c>
      <c r="C274" s="11" t="s">
        <v>291</v>
      </c>
      <c r="D274" s="11"/>
      <c r="E274" s="66"/>
      <c r="F274" s="21"/>
      <c r="G274" s="68"/>
      <c r="H274" s="68"/>
      <c r="I274" s="22"/>
      <c r="J274" s="21"/>
      <c r="K274" s="68"/>
      <c r="L274" s="68"/>
      <c r="M274" s="18"/>
      <c r="N274" s="12"/>
    </row>
    <row r="275" spans="1:14" ht="24" customHeight="1">
      <c r="A275" s="20">
        <f t="shared" si="4"/>
        <v>2</v>
      </c>
      <c r="B275" s="14"/>
      <c r="C275" s="130"/>
      <c r="D275" s="11"/>
      <c r="E275" s="66"/>
      <c r="F275" s="21"/>
      <c r="G275" s="67"/>
      <c r="H275" s="68"/>
      <c r="I275" s="22"/>
      <c r="J275" s="21"/>
      <c r="K275" s="67"/>
      <c r="L275" s="68"/>
      <c r="M275" s="23"/>
      <c r="N275" s="12"/>
    </row>
    <row r="276" spans="1:14" ht="24" customHeight="1">
      <c r="A276" s="20">
        <f t="shared" si="4"/>
        <v>3</v>
      </c>
      <c r="B276" s="14"/>
      <c r="C276" s="130" t="s">
        <v>293</v>
      </c>
      <c r="D276" s="11" t="s">
        <v>439</v>
      </c>
      <c r="E276" s="66">
        <v>323</v>
      </c>
      <c r="F276" s="21" t="s">
        <v>59</v>
      </c>
      <c r="G276" s="67"/>
      <c r="H276" s="68"/>
      <c r="I276" s="22"/>
      <c r="J276" s="21"/>
      <c r="K276" s="67"/>
      <c r="L276" s="68"/>
      <c r="M276" s="23"/>
      <c r="N276" s="12"/>
    </row>
    <row r="277" spans="1:14" ht="24" customHeight="1">
      <c r="A277" s="20">
        <f t="shared" si="4"/>
        <v>4</v>
      </c>
      <c r="B277" s="14"/>
      <c r="C277" s="131"/>
      <c r="D277" s="132" t="s">
        <v>475</v>
      </c>
      <c r="E277" s="66"/>
      <c r="F277" s="21"/>
      <c r="G277" s="67"/>
      <c r="H277" s="68"/>
      <c r="I277" s="22"/>
      <c r="J277" s="21"/>
      <c r="K277" s="67"/>
      <c r="L277" s="68"/>
      <c r="M277" s="18"/>
      <c r="N277" s="12"/>
    </row>
    <row r="278" spans="1:14" ht="24" customHeight="1">
      <c r="A278" s="20">
        <f t="shared" si="4"/>
        <v>5</v>
      </c>
      <c r="B278" s="14"/>
      <c r="C278" s="130" t="s">
        <v>440</v>
      </c>
      <c r="D278" s="11" t="s">
        <v>439</v>
      </c>
      <c r="E278" s="66">
        <v>522</v>
      </c>
      <c r="F278" s="21" t="s">
        <v>59</v>
      </c>
      <c r="G278" s="67"/>
      <c r="H278" s="68"/>
      <c r="I278" s="22"/>
      <c r="J278" s="21"/>
      <c r="K278" s="67"/>
      <c r="L278" s="68"/>
      <c r="M278" s="23"/>
      <c r="N278" s="12"/>
    </row>
    <row r="279" spans="1:14" ht="24" customHeight="1">
      <c r="A279" s="20">
        <f t="shared" si="4"/>
        <v>6</v>
      </c>
      <c r="B279" s="14"/>
      <c r="C279" s="131"/>
      <c r="D279" s="132" t="s">
        <v>475</v>
      </c>
      <c r="E279" s="66"/>
      <c r="F279" s="21"/>
      <c r="G279" s="67"/>
      <c r="H279" s="68"/>
      <c r="I279" s="22"/>
      <c r="J279" s="21"/>
      <c r="K279" s="67"/>
      <c r="L279" s="68"/>
      <c r="M279" s="18"/>
      <c r="N279" s="12"/>
    </row>
    <row r="280" spans="1:14" ht="24" customHeight="1">
      <c r="A280" s="20">
        <f t="shared" si="4"/>
        <v>7</v>
      </c>
      <c r="B280" s="14"/>
      <c r="C280" s="131"/>
      <c r="D280" s="11"/>
      <c r="E280" s="69"/>
      <c r="F280" s="21"/>
      <c r="G280" s="67"/>
      <c r="H280" s="68"/>
      <c r="I280" s="22"/>
      <c r="J280" s="21"/>
      <c r="K280" s="67"/>
      <c r="L280" s="68"/>
      <c r="M280" s="18"/>
      <c r="N280" s="12"/>
    </row>
    <row r="281" spans="1:14" ht="24" customHeight="1">
      <c r="A281" s="20">
        <f t="shared" si="4"/>
        <v>8</v>
      </c>
      <c r="B281" s="14"/>
      <c r="C281" s="131"/>
      <c r="D281" s="11"/>
      <c r="E281" s="66"/>
      <c r="F281" s="21"/>
      <c r="G281" s="67"/>
      <c r="H281" s="68"/>
      <c r="I281" s="22"/>
      <c r="J281" s="21"/>
      <c r="K281" s="67"/>
      <c r="L281" s="68"/>
      <c r="M281" s="18"/>
      <c r="N281" s="12"/>
    </row>
    <row r="282" spans="1:14" ht="24" customHeight="1">
      <c r="A282" s="20">
        <f t="shared" si="4"/>
        <v>9</v>
      </c>
      <c r="B282" s="14"/>
      <c r="C282" s="131"/>
      <c r="D282" s="11"/>
      <c r="E282" s="66"/>
      <c r="F282" s="21"/>
      <c r="G282" s="67"/>
      <c r="H282" s="68"/>
      <c r="I282" s="22"/>
      <c r="J282" s="21"/>
      <c r="K282" s="67"/>
      <c r="L282" s="68"/>
      <c r="M282" s="18"/>
      <c r="N282" s="12"/>
    </row>
    <row r="283" spans="1:14" ht="24" customHeight="1">
      <c r="A283" s="20">
        <f t="shared" si="4"/>
        <v>10</v>
      </c>
      <c r="B283" s="14"/>
      <c r="C283" s="131"/>
      <c r="D283" s="11"/>
      <c r="E283" s="66"/>
      <c r="F283" s="21"/>
      <c r="G283" s="67"/>
      <c r="H283" s="68"/>
      <c r="I283" s="22"/>
      <c r="J283" s="21"/>
      <c r="K283" s="67"/>
      <c r="L283" s="68"/>
      <c r="M283" s="18"/>
      <c r="N283" s="12"/>
    </row>
    <row r="284" spans="1:14" ht="24" customHeight="1">
      <c r="A284" s="20">
        <f t="shared" si="4"/>
        <v>11</v>
      </c>
      <c r="B284" s="14"/>
      <c r="C284" s="131"/>
      <c r="D284" s="11"/>
      <c r="E284" s="66"/>
      <c r="F284" s="21"/>
      <c r="G284" s="67"/>
      <c r="H284" s="68"/>
      <c r="I284" s="22"/>
      <c r="J284" s="21"/>
      <c r="K284" s="67"/>
      <c r="L284" s="68"/>
      <c r="M284" s="18"/>
      <c r="N284" s="12"/>
    </row>
    <row r="285" spans="1:14" ht="24" customHeight="1">
      <c r="A285" s="20">
        <f t="shared" si="4"/>
        <v>12</v>
      </c>
      <c r="B285" s="14"/>
      <c r="C285" s="131"/>
      <c r="D285" s="11"/>
      <c r="E285" s="66"/>
      <c r="F285" s="21"/>
      <c r="G285" s="67"/>
      <c r="H285" s="68"/>
      <c r="I285" s="22"/>
      <c r="J285" s="21"/>
      <c r="K285" s="67"/>
      <c r="L285" s="68"/>
      <c r="M285" s="18"/>
      <c r="N285" s="12"/>
    </row>
    <row r="286" spans="1:14" ht="24" customHeight="1">
      <c r="A286" s="20">
        <f t="shared" si="4"/>
        <v>13</v>
      </c>
      <c r="B286" s="14"/>
      <c r="C286" s="131"/>
      <c r="D286" s="11"/>
      <c r="E286" s="66"/>
      <c r="F286" s="21"/>
      <c r="G286" s="67"/>
      <c r="H286" s="68"/>
      <c r="I286" s="22"/>
      <c r="J286" s="21"/>
      <c r="K286" s="67"/>
      <c r="L286" s="68"/>
      <c r="M286" s="18"/>
      <c r="N286" s="12"/>
    </row>
    <row r="287" spans="1:14" ht="24" customHeight="1">
      <c r="A287" s="20">
        <f t="shared" si="4"/>
        <v>14</v>
      </c>
      <c r="B287" s="14"/>
      <c r="C287" s="131"/>
      <c r="D287" s="11"/>
      <c r="E287" s="66"/>
      <c r="F287" s="21"/>
      <c r="G287" s="67"/>
      <c r="H287" s="68"/>
      <c r="I287" s="22"/>
      <c r="J287" s="21"/>
      <c r="K287" s="67"/>
      <c r="L287" s="68"/>
      <c r="M287" s="18"/>
      <c r="N287" s="12"/>
    </row>
    <row r="288" spans="1:14" ht="24" customHeight="1">
      <c r="A288" s="20">
        <f t="shared" si="4"/>
        <v>15</v>
      </c>
      <c r="B288" s="14"/>
      <c r="C288" s="131"/>
      <c r="D288" s="11"/>
      <c r="E288" s="66"/>
      <c r="F288" s="21"/>
      <c r="G288" s="67"/>
      <c r="H288" s="68"/>
      <c r="I288" s="22"/>
      <c r="J288" s="21"/>
      <c r="K288" s="67"/>
      <c r="L288" s="68"/>
      <c r="M288" s="18"/>
      <c r="N288" s="12"/>
    </row>
    <row r="289" spans="1:14" ht="24" customHeight="1">
      <c r="A289" s="20">
        <f t="shared" si="4"/>
        <v>16</v>
      </c>
      <c r="B289" s="14"/>
      <c r="C289" s="131"/>
      <c r="D289" s="11"/>
      <c r="E289" s="66"/>
      <c r="F289" s="21"/>
      <c r="G289" s="67"/>
      <c r="H289" s="68"/>
      <c r="I289" s="22"/>
      <c r="J289" s="21"/>
      <c r="K289" s="67"/>
      <c r="L289" s="68"/>
      <c r="M289" s="18"/>
      <c r="N289" s="12"/>
    </row>
    <row r="290" spans="1:14" ht="24" customHeight="1">
      <c r="A290" s="20">
        <f t="shared" si="4"/>
        <v>17</v>
      </c>
      <c r="B290" s="14"/>
      <c r="C290" s="131"/>
      <c r="D290" s="11"/>
      <c r="E290" s="66"/>
      <c r="F290" s="21"/>
      <c r="G290" s="67"/>
      <c r="H290" s="68"/>
      <c r="I290" s="22"/>
      <c r="J290" s="21"/>
      <c r="K290" s="67"/>
      <c r="L290" s="68"/>
      <c r="M290" s="18"/>
      <c r="N290" s="12"/>
    </row>
    <row r="291" spans="1:14" ht="24" customHeight="1">
      <c r="A291" s="20">
        <f t="shared" si="4"/>
        <v>18</v>
      </c>
      <c r="B291" s="14"/>
      <c r="C291" s="131"/>
      <c r="D291" s="11"/>
      <c r="E291" s="66"/>
      <c r="F291" s="21"/>
      <c r="G291" s="67"/>
      <c r="H291" s="68"/>
      <c r="I291" s="22"/>
      <c r="J291" s="21"/>
      <c r="K291" s="67"/>
      <c r="L291" s="68"/>
      <c r="M291" s="18"/>
      <c r="N291" s="12"/>
    </row>
    <row r="292" spans="1:14" ht="24" customHeight="1">
      <c r="A292" s="20">
        <f t="shared" si="4"/>
        <v>19</v>
      </c>
      <c r="B292" s="14"/>
      <c r="C292" s="131"/>
      <c r="D292" s="11"/>
      <c r="E292" s="66"/>
      <c r="F292" s="21"/>
      <c r="G292" s="67"/>
      <c r="H292" s="68"/>
      <c r="I292" s="22"/>
      <c r="J292" s="21"/>
      <c r="K292" s="67"/>
      <c r="L292" s="68"/>
      <c r="M292" s="18"/>
      <c r="N292" s="12"/>
    </row>
    <row r="293" spans="1:14" ht="24" customHeight="1">
      <c r="A293" s="20">
        <f t="shared" si="4"/>
        <v>20</v>
      </c>
      <c r="B293" s="14"/>
      <c r="C293" s="131"/>
      <c r="D293" s="11"/>
      <c r="E293" s="66"/>
      <c r="F293" s="21"/>
      <c r="G293" s="67"/>
      <c r="H293" s="68"/>
      <c r="I293" s="22"/>
      <c r="J293" s="21"/>
      <c r="K293" s="67"/>
      <c r="L293" s="68"/>
      <c r="M293" s="18"/>
      <c r="N293" s="12"/>
    </row>
    <row r="294" spans="1:14" ht="24" customHeight="1">
      <c r="A294" s="20">
        <f t="shared" si="4"/>
        <v>21</v>
      </c>
      <c r="B294" s="14"/>
      <c r="C294" s="131"/>
      <c r="D294" s="11"/>
      <c r="E294" s="66"/>
      <c r="F294" s="21"/>
      <c r="G294" s="67"/>
      <c r="H294" s="68"/>
      <c r="I294" s="22"/>
      <c r="J294" s="21"/>
      <c r="K294" s="67"/>
      <c r="L294" s="68"/>
      <c r="M294" s="18"/>
      <c r="N294" s="12"/>
    </row>
    <row r="295" spans="1:14" ht="24" customHeight="1">
      <c r="A295" s="20">
        <f t="shared" si="4"/>
        <v>22</v>
      </c>
      <c r="B295" s="14"/>
      <c r="C295" s="131"/>
      <c r="D295" s="11"/>
      <c r="E295" s="66"/>
      <c r="F295" s="21"/>
      <c r="G295" s="67"/>
      <c r="H295" s="68"/>
      <c r="I295" s="22"/>
      <c r="J295" s="21"/>
      <c r="K295" s="67"/>
      <c r="L295" s="68"/>
      <c r="M295" s="18"/>
      <c r="N295" s="12"/>
    </row>
    <row r="296" spans="1:14" ht="24" customHeight="1">
      <c r="A296" s="20">
        <f t="shared" si="4"/>
        <v>23</v>
      </c>
      <c r="B296" s="14"/>
      <c r="C296" s="131"/>
      <c r="D296" s="11"/>
      <c r="E296" s="66"/>
      <c r="F296" s="21"/>
      <c r="G296" s="67"/>
      <c r="H296" s="68"/>
      <c r="I296" s="22"/>
      <c r="J296" s="21"/>
      <c r="K296" s="67"/>
      <c r="L296" s="68"/>
      <c r="M296" s="18"/>
      <c r="N296" s="12"/>
    </row>
    <row r="297" spans="1:14" ht="24" customHeight="1">
      <c r="A297" s="20">
        <f t="shared" si="4"/>
        <v>24</v>
      </c>
      <c r="B297" s="14"/>
      <c r="C297" s="131"/>
      <c r="D297" s="11"/>
      <c r="E297" s="69"/>
      <c r="F297" s="17"/>
      <c r="G297" s="67"/>
      <c r="H297" s="68"/>
      <c r="I297" s="22"/>
      <c r="J297" s="21"/>
      <c r="K297" s="67"/>
      <c r="L297" s="68"/>
      <c r="M297" s="18"/>
      <c r="N297" s="12"/>
    </row>
    <row r="298" spans="1:14" ht="24" customHeight="1">
      <c r="A298" s="20">
        <f t="shared" si="4"/>
        <v>25</v>
      </c>
      <c r="B298" s="14"/>
      <c r="C298" s="131"/>
      <c r="D298" s="11"/>
      <c r="E298" s="69"/>
      <c r="F298" s="17"/>
      <c r="G298" s="67"/>
      <c r="H298" s="68"/>
      <c r="I298" s="22"/>
      <c r="J298" s="21"/>
      <c r="K298" s="67"/>
      <c r="L298" s="68"/>
      <c r="M298" s="18"/>
      <c r="N298" s="12"/>
    </row>
    <row r="299" spans="1:14" ht="24" customHeight="1">
      <c r="A299" s="20">
        <f t="shared" si="4"/>
        <v>26</v>
      </c>
      <c r="B299" s="14"/>
      <c r="C299" s="131"/>
      <c r="D299" s="11"/>
      <c r="E299" s="69"/>
      <c r="F299" s="21"/>
      <c r="G299" s="67"/>
      <c r="H299" s="68"/>
      <c r="I299" s="22"/>
      <c r="J299" s="21"/>
      <c r="K299" s="67"/>
      <c r="L299" s="68"/>
      <c r="M299" s="18"/>
      <c r="N299" s="12"/>
    </row>
    <row r="300" spans="1:14" ht="24" customHeight="1">
      <c r="A300" s="20">
        <f t="shared" si="4"/>
        <v>27</v>
      </c>
      <c r="B300" s="14"/>
      <c r="C300" s="131"/>
      <c r="D300" s="11"/>
      <c r="E300" s="69"/>
      <c r="F300" s="21"/>
      <c r="G300" s="67"/>
      <c r="H300" s="68"/>
      <c r="I300" s="22"/>
      <c r="J300" s="21"/>
      <c r="K300" s="67"/>
      <c r="L300" s="68"/>
      <c r="M300" s="18"/>
      <c r="N300" s="12"/>
    </row>
    <row r="301" spans="1:14" ht="24" customHeight="1">
      <c r="A301" s="20">
        <f t="shared" si="4"/>
        <v>28</v>
      </c>
      <c r="B301" s="14"/>
      <c r="C301" s="131"/>
      <c r="D301" s="11"/>
      <c r="E301" s="66"/>
      <c r="F301" s="21"/>
      <c r="G301" s="67"/>
      <c r="H301" s="68"/>
      <c r="I301" s="22"/>
      <c r="J301" s="21"/>
      <c r="K301" s="67"/>
      <c r="L301" s="68"/>
      <c r="M301" s="18"/>
      <c r="N301" s="12"/>
    </row>
    <row r="302" spans="1:14" ht="24" customHeight="1">
      <c r="A302" s="20">
        <f t="shared" si="4"/>
        <v>29</v>
      </c>
      <c r="B302" s="14"/>
      <c r="C302" s="131"/>
      <c r="D302" s="11"/>
      <c r="E302" s="69"/>
      <c r="F302" s="21"/>
      <c r="G302" s="67"/>
      <c r="H302" s="68"/>
      <c r="I302" s="22"/>
      <c r="J302" s="21"/>
      <c r="K302" s="67"/>
      <c r="L302" s="68"/>
      <c r="M302" s="18"/>
      <c r="N302" s="12"/>
    </row>
    <row r="303" spans="1:14" ht="24" customHeight="1">
      <c r="A303" s="20">
        <f t="shared" si="4"/>
        <v>30</v>
      </c>
      <c r="B303" s="14"/>
      <c r="C303" s="128" t="s">
        <v>1</v>
      </c>
      <c r="D303" s="11"/>
      <c r="E303" s="66"/>
      <c r="F303" s="21"/>
      <c r="G303" s="67"/>
      <c r="H303" s="68"/>
      <c r="I303" s="22"/>
      <c r="J303" s="21"/>
      <c r="K303" s="67"/>
      <c r="L303" s="68"/>
      <c r="M303" s="18"/>
      <c r="N303" s="12"/>
    </row>
    <row r="304" spans="1:14" ht="24" customHeight="1">
      <c r="A304" s="20">
        <v>1</v>
      </c>
      <c r="B304" s="129">
        <v>11</v>
      </c>
      <c r="C304" s="11" t="s">
        <v>47</v>
      </c>
      <c r="D304" s="11"/>
      <c r="E304" s="66"/>
      <c r="F304" s="21"/>
      <c r="G304" s="68"/>
      <c r="H304" s="68"/>
      <c r="I304" s="22"/>
      <c r="J304" s="21"/>
      <c r="K304" s="68"/>
      <c r="L304" s="68"/>
      <c r="M304" s="18"/>
      <c r="N304" s="12"/>
    </row>
    <row r="305" spans="1:14" ht="24" customHeight="1">
      <c r="A305" s="20">
        <f t="shared" si="4"/>
        <v>2</v>
      </c>
      <c r="B305" s="14"/>
      <c r="C305" s="11" t="s">
        <v>235</v>
      </c>
      <c r="D305" s="11"/>
      <c r="E305" s="66"/>
      <c r="F305" s="21"/>
      <c r="G305" s="67"/>
      <c r="H305" s="68"/>
      <c r="I305" s="22"/>
      <c r="J305" s="21"/>
      <c r="K305" s="67"/>
      <c r="L305" s="68"/>
      <c r="M305" s="18"/>
      <c r="N305" s="12"/>
    </row>
    <row r="306" spans="1:14" ht="24" customHeight="1">
      <c r="A306" s="20">
        <f t="shared" si="4"/>
        <v>3</v>
      </c>
      <c r="B306" s="14"/>
      <c r="C306" s="11" t="s">
        <v>476</v>
      </c>
      <c r="D306" s="11" t="s">
        <v>477</v>
      </c>
      <c r="E306" s="66">
        <v>5.2</v>
      </c>
      <c r="F306" s="21" t="s">
        <v>58</v>
      </c>
      <c r="G306" s="67"/>
      <c r="H306" s="68"/>
      <c r="I306" s="22"/>
      <c r="J306" s="21"/>
      <c r="K306" s="67"/>
      <c r="L306" s="68"/>
      <c r="M306" s="23"/>
      <c r="N306" s="12"/>
    </row>
    <row r="307" spans="1:14" ht="24" customHeight="1">
      <c r="A307" s="20">
        <f t="shared" si="4"/>
        <v>4</v>
      </c>
      <c r="B307" s="14"/>
      <c r="C307" s="11" t="s">
        <v>412</v>
      </c>
      <c r="D307" s="11" t="s">
        <v>413</v>
      </c>
      <c r="E307" s="66">
        <v>5.2</v>
      </c>
      <c r="F307" s="21" t="s">
        <v>58</v>
      </c>
      <c r="G307" s="67"/>
      <c r="H307" s="68"/>
      <c r="I307" s="22"/>
      <c r="J307" s="21"/>
      <c r="K307" s="67"/>
      <c r="L307" s="68"/>
      <c r="M307" s="23"/>
      <c r="N307" s="12"/>
    </row>
    <row r="308" spans="1:14" ht="24" customHeight="1">
      <c r="A308" s="20">
        <f t="shared" si="4"/>
        <v>5</v>
      </c>
      <c r="B308" s="14"/>
      <c r="C308" s="11" t="s">
        <v>239</v>
      </c>
      <c r="D308" s="11"/>
      <c r="E308" s="66"/>
      <c r="F308" s="21"/>
      <c r="G308" s="67"/>
      <c r="H308" s="68"/>
      <c r="I308" s="22"/>
      <c r="J308" s="21"/>
      <c r="K308" s="67"/>
      <c r="L308" s="68"/>
      <c r="M308" s="18"/>
      <c r="N308" s="12"/>
    </row>
    <row r="309" spans="1:14" ht="24" customHeight="1">
      <c r="A309" s="20">
        <f t="shared" si="4"/>
        <v>6</v>
      </c>
      <c r="B309" s="14"/>
      <c r="C309" s="11" t="s">
        <v>294</v>
      </c>
      <c r="D309" s="11" t="s">
        <v>621</v>
      </c>
      <c r="E309" s="66">
        <v>95.3</v>
      </c>
      <c r="F309" s="21" t="s">
        <v>91</v>
      </c>
      <c r="G309" s="67"/>
      <c r="H309" s="68"/>
      <c r="I309" s="22"/>
      <c r="J309" s="21"/>
      <c r="K309" s="67"/>
      <c r="L309" s="68"/>
      <c r="M309" s="23"/>
      <c r="N309" s="12"/>
    </row>
    <row r="310" spans="1:14" ht="24" customHeight="1">
      <c r="A310" s="20">
        <f t="shared" si="4"/>
        <v>7</v>
      </c>
      <c r="B310" s="14"/>
      <c r="C310" s="11" t="s">
        <v>105</v>
      </c>
      <c r="D310" s="11" t="s">
        <v>295</v>
      </c>
      <c r="E310" s="66">
        <v>193</v>
      </c>
      <c r="F310" s="21" t="s">
        <v>59</v>
      </c>
      <c r="G310" s="67"/>
      <c r="H310" s="68"/>
      <c r="I310" s="22"/>
      <c r="J310" s="21"/>
      <c r="K310" s="67"/>
      <c r="L310" s="68"/>
      <c r="M310" s="23"/>
      <c r="N310" s="12"/>
    </row>
    <row r="311" spans="1:14" ht="24" customHeight="1">
      <c r="A311" s="20">
        <f t="shared" si="4"/>
        <v>8</v>
      </c>
      <c r="B311" s="14"/>
      <c r="C311" s="11" t="s">
        <v>105</v>
      </c>
      <c r="D311" s="11" t="s">
        <v>516</v>
      </c>
      <c r="E311" s="66">
        <v>258</v>
      </c>
      <c r="F311" s="21" t="s">
        <v>59</v>
      </c>
      <c r="G311" s="67"/>
      <c r="H311" s="68"/>
      <c r="I311" s="22"/>
      <c r="J311" s="21"/>
      <c r="K311" s="67"/>
      <c r="L311" s="68"/>
      <c r="M311" s="23"/>
      <c r="N311" s="12"/>
    </row>
    <row r="312" spans="1:14" ht="24" customHeight="1">
      <c r="A312" s="20">
        <f t="shared" si="4"/>
        <v>9</v>
      </c>
      <c r="B312" s="14"/>
      <c r="C312" s="11" t="s">
        <v>105</v>
      </c>
      <c r="D312" s="11" t="s">
        <v>517</v>
      </c>
      <c r="E312" s="66">
        <v>22.6</v>
      </c>
      <c r="F312" s="21" t="s">
        <v>59</v>
      </c>
      <c r="G312" s="67"/>
      <c r="H312" s="68"/>
      <c r="I312" s="22"/>
      <c r="J312" s="21"/>
      <c r="K312" s="67"/>
      <c r="L312" s="68"/>
      <c r="M312" s="23"/>
      <c r="N312" s="12"/>
    </row>
    <row r="313" spans="1:14" ht="24" customHeight="1">
      <c r="A313" s="20">
        <f t="shared" si="4"/>
        <v>10</v>
      </c>
      <c r="B313" s="14"/>
      <c r="C313" s="11" t="s">
        <v>106</v>
      </c>
      <c r="D313" s="11"/>
      <c r="E313" s="66">
        <v>1</v>
      </c>
      <c r="F313" s="21" t="s">
        <v>19</v>
      </c>
      <c r="G313" s="68"/>
      <c r="H313" s="68"/>
      <c r="I313" s="22"/>
      <c r="J313" s="21"/>
      <c r="K313" s="67"/>
      <c r="L313" s="68"/>
      <c r="M313" s="23" t="s">
        <v>661</v>
      </c>
      <c r="N313" s="12"/>
    </row>
    <row r="314" spans="1:14" ht="24" customHeight="1">
      <c r="A314" s="20">
        <f t="shared" si="4"/>
        <v>11</v>
      </c>
      <c r="B314" s="14"/>
      <c r="C314" s="11" t="s">
        <v>296</v>
      </c>
      <c r="D314" s="11" t="s">
        <v>478</v>
      </c>
      <c r="E314" s="66">
        <v>64.2</v>
      </c>
      <c r="F314" s="21" t="s">
        <v>58</v>
      </c>
      <c r="G314" s="67"/>
      <c r="H314" s="68"/>
      <c r="I314" s="22"/>
      <c r="J314" s="21"/>
      <c r="K314" s="67"/>
      <c r="L314" s="68"/>
      <c r="M314" s="23"/>
      <c r="N314" s="12"/>
    </row>
    <row r="315" spans="1:14" ht="24" customHeight="1">
      <c r="A315" s="20">
        <f t="shared" si="4"/>
        <v>12</v>
      </c>
      <c r="B315" s="14"/>
      <c r="C315" s="11" t="s">
        <v>297</v>
      </c>
      <c r="D315" s="11" t="s">
        <v>298</v>
      </c>
      <c r="E315" s="66">
        <v>17.7</v>
      </c>
      <c r="F315" s="21" t="s">
        <v>91</v>
      </c>
      <c r="G315" s="67"/>
      <c r="H315" s="68"/>
      <c r="I315" s="22"/>
      <c r="J315" s="21"/>
      <c r="K315" s="67"/>
      <c r="L315" s="68"/>
      <c r="M315" s="23"/>
      <c r="N315" s="12"/>
    </row>
    <row r="316" spans="1:14" ht="24" customHeight="1">
      <c r="A316" s="20">
        <f t="shared" si="4"/>
        <v>13</v>
      </c>
      <c r="B316" s="14"/>
      <c r="C316" s="11" t="s">
        <v>515</v>
      </c>
      <c r="D316" s="11" t="s">
        <v>457</v>
      </c>
      <c r="E316" s="66">
        <v>8.6999999999999993</v>
      </c>
      <c r="F316" s="21" t="s">
        <v>91</v>
      </c>
      <c r="G316" s="67"/>
      <c r="H316" s="68"/>
      <c r="I316" s="22"/>
      <c r="J316" s="21"/>
      <c r="K316" s="67"/>
      <c r="L316" s="68"/>
      <c r="M316" s="23"/>
      <c r="N316" s="12"/>
    </row>
    <row r="317" spans="1:14" ht="24" customHeight="1">
      <c r="A317" s="20">
        <f t="shared" si="4"/>
        <v>14</v>
      </c>
      <c r="B317" s="14"/>
      <c r="C317" s="11" t="s">
        <v>90</v>
      </c>
      <c r="D317" s="11" t="s">
        <v>414</v>
      </c>
      <c r="E317" s="66">
        <v>84.7</v>
      </c>
      <c r="F317" s="21" t="s">
        <v>58</v>
      </c>
      <c r="G317" s="67"/>
      <c r="H317" s="68"/>
      <c r="I317" s="22"/>
      <c r="J317" s="21"/>
      <c r="K317" s="67"/>
      <c r="L317" s="68"/>
      <c r="M317" s="23"/>
      <c r="N317" s="12"/>
    </row>
    <row r="318" spans="1:14" ht="24" customHeight="1">
      <c r="A318" s="20">
        <f t="shared" si="4"/>
        <v>15</v>
      </c>
      <c r="B318" s="14"/>
      <c r="C318" s="11" t="s">
        <v>90</v>
      </c>
      <c r="D318" s="11" t="s">
        <v>415</v>
      </c>
      <c r="E318" s="66">
        <v>62.6</v>
      </c>
      <c r="F318" s="21" t="s">
        <v>58</v>
      </c>
      <c r="G318" s="67"/>
      <c r="H318" s="68"/>
      <c r="I318" s="22"/>
      <c r="J318" s="21"/>
      <c r="K318" s="67"/>
      <c r="L318" s="68"/>
      <c r="M318" s="23"/>
      <c r="N318" s="12"/>
    </row>
    <row r="319" spans="1:14" ht="24" customHeight="1">
      <c r="A319" s="20">
        <f t="shared" si="4"/>
        <v>16</v>
      </c>
      <c r="B319" s="14"/>
      <c r="C319" s="11" t="s">
        <v>412</v>
      </c>
      <c r="D319" s="11" t="s">
        <v>413</v>
      </c>
      <c r="E319" s="66">
        <v>147</v>
      </c>
      <c r="F319" s="21" t="s">
        <v>58</v>
      </c>
      <c r="G319" s="67"/>
      <c r="H319" s="68"/>
      <c r="I319" s="22"/>
      <c r="J319" s="21"/>
      <c r="K319" s="67"/>
      <c r="L319" s="68"/>
      <c r="M319" s="23"/>
      <c r="N319" s="12"/>
    </row>
    <row r="320" spans="1:14" ht="24" customHeight="1">
      <c r="A320" s="20">
        <f t="shared" si="4"/>
        <v>17</v>
      </c>
      <c r="B320" s="14"/>
      <c r="C320" s="11" t="s">
        <v>90</v>
      </c>
      <c r="D320" s="11" t="s">
        <v>299</v>
      </c>
      <c r="E320" s="69">
        <v>152</v>
      </c>
      <c r="F320" s="21" t="s">
        <v>58</v>
      </c>
      <c r="G320" s="67"/>
      <c r="H320" s="68"/>
      <c r="I320" s="22"/>
      <c r="J320" s="21"/>
      <c r="K320" s="67"/>
      <c r="L320" s="68"/>
      <c r="M320" s="23"/>
      <c r="N320" s="12"/>
    </row>
    <row r="321" spans="1:14" ht="24" customHeight="1">
      <c r="A321" s="20">
        <f t="shared" si="4"/>
        <v>18</v>
      </c>
      <c r="B321" s="14"/>
      <c r="C321" s="11" t="s">
        <v>419</v>
      </c>
      <c r="D321" s="11" t="s">
        <v>420</v>
      </c>
      <c r="E321" s="66">
        <v>12</v>
      </c>
      <c r="F321" s="21" t="s">
        <v>107</v>
      </c>
      <c r="G321" s="67"/>
      <c r="H321" s="68"/>
      <c r="I321" s="22"/>
      <c r="J321" s="21"/>
      <c r="K321" s="67"/>
      <c r="L321" s="68"/>
      <c r="M321" s="23"/>
      <c r="N321" s="12"/>
    </row>
    <row r="322" spans="1:14" ht="24" customHeight="1">
      <c r="A322" s="20">
        <f t="shared" si="4"/>
        <v>19</v>
      </c>
      <c r="B322" s="14"/>
      <c r="C322" s="11" t="s">
        <v>421</v>
      </c>
      <c r="D322" s="11" t="s">
        <v>662</v>
      </c>
      <c r="E322" s="66">
        <v>1</v>
      </c>
      <c r="F322" s="21" t="s">
        <v>19</v>
      </c>
      <c r="G322" s="67"/>
      <c r="H322" s="68"/>
      <c r="I322" s="22"/>
      <c r="J322" s="21"/>
      <c r="K322" s="67"/>
      <c r="L322" s="68"/>
      <c r="M322" s="23" t="s">
        <v>663</v>
      </c>
      <c r="N322" s="12"/>
    </row>
    <row r="323" spans="1:14" ht="24" customHeight="1">
      <c r="A323" s="20">
        <f t="shared" si="4"/>
        <v>20</v>
      </c>
      <c r="B323" s="14"/>
      <c r="C323" s="11" t="s">
        <v>497</v>
      </c>
      <c r="D323" s="11" t="s">
        <v>504</v>
      </c>
      <c r="E323" s="66">
        <v>5.5</v>
      </c>
      <c r="F323" s="21" t="s">
        <v>505</v>
      </c>
      <c r="G323" s="67"/>
      <c r="H323" s="68"/>
      <c r="I323" s="22"/>
      <c r="J323" s="21"/>
      <c r="K323" s="67"/>
      <c r="L323" s="68"/>
      <c r="M323" s="18"/>
      <c r="N323" s="12"/>
    </row>
    <row r="324" spans="1:14" ht="24" customHeight="1">
      <c r="A324" s="20">
        <f t="shared" si="4"/>
        <v>21</v>
      </c>
      <c r="B324" s="14"/>
      <c r="C324" s="11" t="s">
        <v>498</v>
      </c>
      <c r="D324" s="11" t="s">
        <v>506</v>
      </c>
      <c r="E324" s="66">
        <v>1</v>
      </c>
      <c r="F324" s="21" t="s">
        <v>505</v>
      </c>
      <c r="G324" s="67"/>
      <c r="H324" s="68"/>
      <c r="I324" s="22"/>
      <c r="J324" s="21"/>
      <c r="K324" s="67"/>
      <c r="L324" s="68"/>
      <c r="M324" s="18"/>
      <c r="N324" s="12"/>
    </row>
    <row r="325" spans="1:14" ht="24" customHeight="1">
      <c r="A325" s="20">
        <f t="shared" si="4"/>
        <v>22</v>
      </c>
      <c r="B325" s="14"/>
      <c r="C325" s="11" t="s">
        <v>499</v>
      </c>
      <c r="D325" s="11" t="s">
        <v>507</v>
      </c>
      <c r="E325" s="66">
        <v>4.8</v>
      </c>
      <c r="F325" s="21" t="s">
        <v>505</v>
      </c>
      <c r="G325" s="67"/>
      <c r="H325" s="68"/>
      <c r="I325" s="22"/>
      <c r="J325" s="21"/>
      <c r="K325" s="67"/>
      <c r="L325" s="68"/>
      <c r="M325" s="23"/>
      <c r="N325" s="12"/>
    </row>
    <row r="326" spans="1:14" ht="24" customHeight="1">
      <c r="A326" s="20">
        <f t="shared" ref="A326:A389" si="5">A325+1</f>
        <v>23</v>
      </c>
      <c r="B326" s="14"/>
      <c r="C326" s="11" t="s">
        <v>606</v>
      </c>
      <c r="D326" s="11" t="s">
        <v>607</v>
      </c>
      <c r="E326" s="66">
        <v>8.6999999999999993</v>
      </c>
      <c r="F326" s="21" t="s">
        <v>505</v>
      </c>
      <c r="G326" s="67"/>
      <c r="H326" s="68"/>
      <c r="I326" s="22"/>
      <c r="J326" s="21"/>
      <c r="K326" s="67"/>
      <c r="L326" s="68"/>
      <c r="M326" s="23"/>
      <c r="N326" s="12"/>
    </row>
    <row r="327" spans="1:14" ht="24" customHeight="1">
      <c r="A327" s="20">
        <f t="shared" si="5"/>
        <v>24</v>
      </c>
      <c r="B327" s="14"/>
      <c r="C327" s="11"/>
      <c r="D327" s="11"/>
      <c r="E327" s="66"/>
      <c r="F327" s="21"/>
      <c r="G327" s="67"/>
      <c r="H327" s="68"/>
      <c r="I327" s="22"/>
      <c r="J327" s="21"/>
      <c r="K327" s="67"/>
      <c r="L327" s="68"/>
      <c r="M327" s="18"/>
      <c r="N327" s="12"/>
    </row>
    <row r="328" spans="1:14" ht="24" customHeight="1">
      <c r="A328" s="20">
        <f t="shared" si="5"/>
        <v>25</v>
      </c>
      <c r="B328" s="14"/>
      <c r="C328" s="11"/>
      <c r="D328" s="11"/>
      <c r="E328" s="66"/>
      <c r="F328" s="21"/>
      <c r="G328" s="67"/>
      <c r="H328" s="68"/>
      <c r="I328" s="22"/>
      <c r="J328" s="21"/>
      <c r="K328" s="67"/>
      <c r="L328" s="68"/>
      <c r="M328" s="18"/>
      <c r="N328" s="12"/>
    </row>
    <row r="329" spans="1:14" ht="24" customHeight="1">
      <c r="A329" s="20">
        <f t="shared" si="5"/>
        <v>26</v>
      </c>
      <c r="B329" s="14"/>
      <c r="C329" s="11"/>
      <c r="D329" s="11"/>
      <c r="E329" s="66"/>
      <c r="F329" s="21"/>
      <c r="G329" s="67"/>
      <c r="H329" s="68"/>
      <c r="I329" s="22"/>
      <c r="J329" s="21"/>
      <c r="K329" s="67"/>
      <c r="L329" s="68"/>
      <c r="M329" s="18"/>
      <c r="N329" s="12"/>
    </row>
    <row r="330" spans="1:14" ht="24" customHeight="1">
      <c r="A330" s="20">
        <f t="shared" si="5"/>
        <v>27</v>
      </c>
      <c r="B330" s="14"/>
      <c r="C330" s="11"/>
      <c r="D330" s="11"/>
      <c r="E330" s="66"/>
      <c r="F330" s="21"/>
      <c r="G330" s="67"/>
      <c r="H330" s="68"/>
      <c r="I330" s="22"/>
      <c r="J330" s="21"/>
      <c r="K330" s="67"/>
      <c r="L330" s="68"/>
      <c r="M330" s="18"/>
      <c r="N330" s="12"/>
    </row>
    <row r="331" spans="1:14" ht="24" customHeight="1">
      <c r="A331" s="20">
        <f t="shared" si="5"/>
        <v>28</v>
      </c>
      <c r="B331" s="14"/>
      <c r="C331" s="11"/>
      <c r="D331" s="11"/>
      <c r="E331" s="66"/>
      <c r="F331" s="21"/>
      <c r="G331" s="67"/>
      <c r="H331" s="68"/>
      <c r="I331" s="22"/>
      <c r="J331" s="21"/>
      <c r="K331" s="67"/>
      <c r="L331" s="68"/>
      <c r="M331" s="18"/>
      <c r="N331" s="12"/>
    </row>
    <row r="332" spans="1:14" ht="24" customHeight="1">
      <c r="A332" s="20">
        <f t="shared" si="5"/>
        <v>29</v>
      </c>
      <c r="B332" s="14"/>
      <c r="C332" s="11"/>
      <c r="D332" s="11"/>
      <c r="E332" s="66"/>
      <c r="F332" s="21"/>
      <c r="G332" s="67"/>
      <c r="H332" s="68"/>
      <c r="I332" s="22"/>
      <c r="J332" s="21"/>
      <c r="K332" s="67"/>
      <c r="L332" s="68"/>
      <c r="M332" s="18"/>
      <c r="N332" s="12"/>
    </row>
    <row r="333" spans="1:14" ht="24" customHeight="1">
      <c r="A333" s="20">
        <f t="shared" si="5"/>
        <v>30</v>
      </c>
      <c r="B333" s="14"/>
      <c r="C333" s="128" t="s">
        <v>1</v>
      </c>
      <c r="D333" s="11"/>
      <c r="E333" s="69"/>
      <c r="F333" s="21"/>
      <c r="G333" s="67"/>
      <c r="H333" s="68"/>
      <c r="I333" s="22"/>
      <c r="J333" s="21"/>
      <c r="K333" s="67"/>
      <c r="L333" s="68"/>
      <c r="M333" s="18"/>
      <c r="N333" s="12"/>
    </row>
    <row r="334" spans="1:14" ht="24" customHeight="1">
      <c r="A334" s="20">
        <v>1</v>
      </c>
      <c r="B334" s="129">
        <v>12</v>
      </c>
      <c r="C334" s="11" t="s">
        <v>48</v>
      </c>
      <c r="D334" s="11"/>
      <c r="E334" s="66"/>
      <c r="F334" s="21"/>
      <c r="G334" s="68"/>
      <c r="H334" s="68"/>
      <c r="I334" s="22"/>
      <c r="J334" s="21"/>
      <c r="K334" s="68"/>
      <c r="L334" s="68"/>
      <c r="M334" s="18"/>
      <c r="N334" s="12"/>
    </row>
    <row r="335" spans="1:14" ht="24" customHeight="1">
      <c r="A335" s="20">
        <f t="shared" si="5"/>
        <v>2</v>
      </c>
      <c r="B335" s="14"/>
      <c r="C335" s="11" t="s">
        <v>235</v>
      </c>
      <c r="D335" s="11"/>
      <c r="E335" s="66"/>
      <c r="F335" s="21"/>
      <c r="G335" s="67"/>
      <c r="H335" s="68"/>
      <c r="I335" s="22"/>
      <c r="J335" s="21"/>
      <c r="K335" s="67"/>
      <c r="L335" s="68"/>
      <c r="M335" s="18"/>
      <c r="N335" s="12"/>
    </row>
    <row r="336" spans="1:14" ht="24" customHeight="1">
      <c r="A336" s="20">
        <f t="shared" si="5"/>
        <v>3</v>
      </c>
      <c r="B336" s="14"/>
      <c r="C336" s="11" t="s">
        <v>199</v>
      </c>
      <c r="D336" s="11" t="s">
        <v>221</v>
      </c>
      <c r="E336" s="66">
        <v>354</v>
      </c>
      <c r="F336" s="21" t="s">
        <v>59</v>
      </c>
      <c r="G336" s="67"/>
      <c r="H336" s="68"/>
      <c r="I336" s="22"/>
      <c r="J336" s="21"/>
      <c r="K336" s="67"/>
      <c r="L336" s="68"/>
      <c r="M336" s="23"/>
      <c r="N336" s="12"/>
    </row>
    <row r="337" spans="1:14" ht="24" customHeight="1">
      <c r="A337" s="20">
        <f t="shared" si="5"/>
        <v>4</v>
      </c>
      <c r="B337" s="14"/>
      <c r="C337" s="11" t="s">
        <v>453</v>
      </c>
      <c r="D337" s="11" t="s">
        <v>618</v>
      </c>
      <c r="E337" s="94">
        <v>684</v>
      </c>
      <c r="F337" s="21" t="s">
        <v>59</v>
      </c>
      <c r="G337" s="67"/>
      <c r="H337" s="68"/>
      <c r="I337" s="22"/>
      <c r="J337" s="21"/>
      <c r="K337" s="67"/>
      <c r="L337" s="68"/>
      <c r="M337" s="23"/>
      <c r="N337" s="12"/>
    </row>
    <row r="338" spans="1:14" ht="24" customHeight="1">
      <c r="A338" s="20">
        <f t="shared" si="5"/>
        <v>5</v>
      </c>
      <c r="B338" s="14"/>
      <c r="C338" s="11" t="s">
        <v>300</v>
      </c>
      <c r="D338" s="11" t="s">
        <v>301</v>
      </c>
      <c r="E338" s="66">
        <v>684</v>
      </c>
      <c r="F338" s="21" t="s">
        <v>59</v>
      </c>
      <c r="G338" s="67"/>
      <c r="H338" s="68"/>
      <c r="I338" s="22"/>
      <c r="J338" s="21"/>
      <c r="K338" s="67"/>
      <c r="L338" s="68"/>
      <c r="M338" s="23"/>
      <c r="N338" s="12"/>
    </row>
    <row r="339" spans="1:14" ht="24" customHeight="1">
      <c r="A339" s="20">
        <f t="shared" si="5"/>
        <v>6</v>
      </c>
      <c r="B339" s="14"/>
      <c r="C339" s="11" t="s">
        <v>300</v>
      </c>
      <c r="D339" s="11" t="s">
        <v>302</v>
      </c>
      <c r="E339" s="66">
        <v>11.3</v>
      </c>
      <c r="F339" s="21" t="s">
        <v>59</v>
      </c>
      <c r="G339" s="67"/>
      <c r="H339" s="68"/>
      <c r="I339" s="22"/>
      <c r="J339" s="21"/>
      <c r="K339" s="67"/>
      <c r="L339" s="68"/>
      <c r="M339" s="23"/>
      <c r="N339" s="12"/>
    </row>
    <row r="340" spans="1:14" ht="24" customHeight="1">
      <c r="A340" s="20">
        <f t="shared" si="5"/>
        <v>7</v>
      </c>
      <c r="B340" s="14"/>
      <c r="C340" s="11" t="s">
        <v>303</v>
      </c>
      <c r="D340" s="11"/>
      <c r="E340" s="94">
        <v>39.9</v>
      </c>
      <c r="F340" s="21" t="s">
        <v>91</v>
      </c>
      <c r="G340" s="67"/>
      <c r="H340" s="68"/>
      <c r="I340" s="22"/>
      <c r="J340" s="21"/>
      <c r="K340" s="67"/>
      <c r="L340" s="68"/>
      <c r="M340" s="23"/>
      <c r="N340" s="12"/>
    </row>
    <row r="341" spans="1:14" ht="24" customHeight="1">
      <c r="A341" s="20">
        <f t="shared" si="5"/>
        <v>8</v>
      </c>
      <c r="B341" s="14"/>
      <c r="C341" s="11" t="s">
        <v>519</v>
      </c>
      <c r="D341" s="11" t="s">
        <v>618</v>
      </c>
      <c r="E341" s="66">
        <v>332</v>
      </c>
      <c r="F341" s="21" t="s">
        <v>59</v>
      </c>
      <c r="G341" s="67"/>
      <c r="H341" s="68"/>
      <c r="I341" s="22"/>
      <c r="J341" s="21"/>
      <c r="K341" s="67"/>
      <c r="L341" s="68"/>
      <c r="M341" s="23"/>
      <c r="N341" s="12"/>
    </row>
    <row r="342" spans="1:14" ht="24" customHeight="1">
      <c r="A342" s="20">
        <f t="shared" si="5"/>
        <v>9</v>
      </c>
      <c r="B342" s="14"/>
      <c r="C342" s="11" t="s">
        <v>309</v>
      </c>
      <c r="D342" s="11" t="s">
        <v>301</v>
      </c>
      <c r="E342" s="66">
        <v>332</v>
      </c>
      <c r="F342" s="21" t="s">
        <v>59</v>
      </c>
      <c r="G342" s="67"/>
      <c r="H342" s="68"/>
      <c r="I342" s="22"/>
      <c r="J342" s="21"/>
      <c r="K342" s="67"/>
      <c r="L342" s="68"/>
      <c r="M342" s="23"/>
      <c r="N342" s="12"/>
    </row>
    <row r="343" spans="1:14" ht="24" customHeight="1">
      <c r="A343" s="20">
        <f t="shared" si="5"/>
        <v>10</v>
      </c>
      <c r="B343" s="14"/>
      <c r="C343" s="11" t="s">
        <v>608</v>
      </c>
      <c r="D343" s="11" t="s">
        <v>301</v>
      </c>
      <c r="E343" s="66">
        <v>77.400000000000006</v>
      </c>
      <c r="F343" s="21" t="s">
        <v>59</v>
      </c>
      <c r="G343" s="67"/>
      <c r="H343" s="68"/>
      <c r="I343" s="22"/>
      <c r="J343" s="21"/>
      <c r="K343" s="67"/>
      <c r="L343" s="68"/>
      <c r="M343" s="23"/>
      <c r="N343" s="12"/>
    </row>
    <row r="344" spans="1:14" ht="24" customHeight="1">
      <c r="A344" s="20">
        <f t="shared" si="5"/>
        <v>11</v>
      </c>
      <c r="B344" s="14"/>
      <c r="C344" s="128"/>
      <c r="D344" s="11"/>
      <c r="E344" s="69"/>
      <c r="F344" s="21"/>
      <c r="G344" s="67"/>
      <c r="H344" s="68"/>
      <c r="I344" s="22"/>
      <c r="J344" s="21"/>
      <c r="K344" s="67"/>
      <c r="L344" s="68"/>
      <c r="M344" s="18"/>
      <c r="N344" s="12"/>
    </row>
    <row r="345" spans="1:14" ht="24" customHeight="1">
      <c r="A345" s="20">
        <f t="shared" si="5"/>
        <v>12</v>
      </c>
      <c r="B345" s="14"/>
      <c r="C345" s="11" t="s">
        <v>239</v>
      </c>
      <c r="D345" s="11"/>
      <c r="E345" s="66"/>
      <c r="F345" s="21"/>
      <c r="G345" s="67"/>
      <c r="H345" s="68"/>
      <c r="I345" s="22"/>
      <c r="J345" s="21"/>
      <c r="K345" s="67"/>
      <c r="L345" s="68"/>
      <c r="M345" s="18"/>
      <c r="N345" s="12"/>
    </row>
    <row r="346" spans="1:14" ht="24" customHeight="1">
      <c r="A346" s="20">
        <f t="shared" si="5"/>
        <v>13</v>
      </c>
      <c r="B346" s="14"/>
      <c r="C346" s="11" t="s">
        <v>199</v>
      </c>
      <c r="D346" s="11" t="s">
        <v>500</v>
      </c>
      <c r="E346" s="66">
        <v>49.3</v>
      </c>
      <c r="F346" s="21" t="s">
        <v>59</v>
      </c>
      <c r="G346" s="67"/>
      <c r="H346" s="68"/>
      <c r="I346" s="22"/>
      <c r="J346" s="21"/>
      <c r="K346" s="67"/>
      <c r="L346" s="68"/>
      <c r="M346" s="23"/>
      <c r="N346" s="12"/>
    </row>
    <row r="347" spans="1:14" ht="24" customHeight="1">
      <c r="A347" s="20">
        <f t="shared" si="5"/>
        <v>14</v>
      </c>
      <c r="B347" s="14"/>
      <c r="C347" s="11" t="s">
        <v>108</v>
      </c>
      <c r="D347" s="11" t="s">
        <v>501</v>
      </c>
      <c r="E347" s="69">
        <v>36.299999999999997</v>
      </c>
      <c r="F347" s="21" t="s">
        <v>59</v>
      </c>
      <c r="G347" s="67"/>
      <c r="H347" s="68"/>
      <c r="I347" s="22"/>
      <c r="J347" s="21"/>
      <c r="K347" s="67"/>
      <c r="L347" s="68"/>
      <c r="M347" s="23"/>
      <c r="N347" s="12"/>
    </row>
    <row r="348" spans="1:14" ht="24" customHeight="1">
      <c r="A348" s="20">
        <f t="shared" si="5"/>
        <v>15</v>
      </c>
      <c r="B348" s="14"/>
      <c r="C348" s="11" t="s">
        <v>108</v>
      </c>
      <c r="D348" s="11" t="s">
        <v>613</v>
      </c>
      <c r="E348" s="69">
        <v>21.9</v>
      </c>
      <c r="F348" s="21" t="s">
        <v>59</v>
      </c>
      <c r="G348" s="67"/>
      <c r="H348" s="68"/>
      <c r="I348" s="22"/>
      <c r="J348" s="21"/>
      <c r="K348" s="67"/>
      <c r="L348" s="68"/>
      <c r="M348" s="23"/>
      <c r="N348" s="12"/>
    </row>
    <row r="349" spans="1:14" ht="24" customHeight="1">
      <c r="A349" s="20">
        <f t="shared" si="5"/>
        <v>16</v>
      </c>
      <c r="B349" s="14"/>
      <c r="C349" s="11" t="s">
        <v>304</v>
      </c>
      <c r="D349" s="11" t="s">
        <v>564</v>
      </c>
      <c r="E349" s="69">
        <v>2.2000000000000002</v>
      </c>
      <c r="F349" s="21" t="s">
        <v>59</v>
      </c>
      <c r="G349" s="67"/>
      <c r="H349" s="68"/>
      <c r="I349" s="22"/>
      <c r="J349" s="21"/>
      <c r="K349" s="67"/>
      <c r="L349" s="68"/>
      <c r="M349" s="23"/>
      <c r="N349" s="12"/>
    </row>
    <row r="350" spans="1:14" ht="24" customHeight="1">
      <c r="A350" s="20">
        <f t="shared" si="5"/>
        <v>17</v>
      </c>
      <c r="B350" s="14"/>
      <c r="C350" s="11" t="s">
        <v>614</v>
      </c>
      <c r="D350" s="11" t="s">
        <v>615</v>
      </c>
      <c r="E350" s="66">
        <v>8.5</v>
      </c>
      <c r="F350" s="21" t="s">
        <v>67</v>
      </c>
      <c r="G350" s="67"/>
      <c r="H350" s="68"/>
      <c r="I350" s="22"/>
      <c r="J350" s="21"/>
      <c r="K350" s="67"/>
      <c r="L350" s="68"/>
      <c r="M350" s="23"/>
      <c r="N350" s="12"/>
    </row>
    <row r="351" spans="1:14" ht="24" customHeight="1">
      <c r="A351" s="20">
        <f t="shared" si="5"/>
        <v>18</v>
      </c>
      <c r="B351" s="14"/>
      <c r="C351" s="11" t="s">
        <v>305</v>
      </c>
      <c r="D351" s="11" t="s">
        <v>741</v>
      </c>
      <c r="E351" s="66">
        <v>332</v>
      </c>
      <c r="F351" s="21" t="s">
        <v>67</v>
      </c>
      <c r="G351" s="67"/>
      <c r="H351" s="68"/>
      <c r="I351" s="22"/>
      <c r="J351" s="21"/>
      <c r="K351" s="67"/>
      <c r="L351" s="68"/>
      <c r="M351" s="23"/>
      <c r="N351" s="12"/>
    </row>
    <row r="352" spans="1:14" ht="24" customHeight="1">
      <c r="A352" s="20">
        <f t="shared" si="5"/>
        <v>19</v>
      </c>
      <c r="B352" s="14"/>
      <c r="C352" s="11" t="s">
        <v>305</v>
      </c>
      <c r="D352" s="11" t="s">
        <v>502</v>
      </c>
      <c r="E352" s="69">
        <v>33.200000000000003</v>
      </c>
      <c r="F352" s="21" t="s">
        <v>67</v>
      </c>
      <c r="G352" s="67"/>
      <c r="H352" s="68"/>
      <c r="I352" s="22"/>
      <c r="J352" s="21"/>
      <c r="K352" s="67"/>
      <c r="L352" s="68"/>
      <c r="M352" s="23"/>
      <c r="N352" s="12"/>
    </row>
    <row r="353" spans="1:14" ht="24" customHeight="1">
      <c r="A353" s="20">
        <f t="shared" si="5"/>
        <v>20</v>
      </c>
      <c r="B353" s="14"/>
      <c r="C353" s="104" t="s">
        <v>479</v>
      </c>
      <c r="D353" s="11" t="s">
        <v>609</v>
      </c>
      <c r="E353" s="69">
        <v>14.2</v>
      </c>
      <c r="F353" s="21" t="s">
        <v>120</v>
      </c>
      <c r="G353" s="67"/>
      <c r="H353" s="68"/>
      <c r="I353" s="22"/>
      <c r="J353" s="21"/>
      <c r="K353" s="67"/>
      <c r="L353" s="68"/>
      <c r="M353" s="23"/>
      <c r="N353" s="12"/>
    </row>
    <row r="354" spans="1:14" ht="24" customHeight="1">
      <c r="A354" s="20">
        <f t="shared" si="5"/>
        <v>21</v>
      </c>
      <c r="B354" s="14"/>
      <c r="C354" s="11" t="s">
        <v>581</v>
      </c>
      <c r="D354" s="11" t="s">
        <v>610</v>
      </c>
      <c r="E354" s="69">
        <v>14.2</v>
      </c>
      <c r="F354" s="21" t="s">
        <v>120</v>
      </c>
      <c r="G354" s="105"/>
      <c r="H354" s="68"/>
      <c r="I354" s="47"/>
      <c r="J354" s="10"/>
      <c r="K354" s="106"/>
      <c r="L354" s="107"/>
      <c r="M354" s="133"/>
      <c r="N354" s="12"/>
    </row>
    <row r="355" spans="1:14" ht="24" customHeight="1">
      <c r="A355" s="20">
        <f t="shared" si="5"/>
        <v>22</v>
      </c>
      <c r="B355" s="14"/>
      <c r="C355" s="128"/>
      <c r="D355" s="11"/>
      <c r="E355" s="69"/>
      <c r="F355" s="21"/>
      <c r="G355" s="67"/>
      <c r="H355" s="68"/>
      <c r="I355" s="22"/>
      <c r="J355" s="21"/>
      <c r="K355" s="67"/>
      <c r="L355" s="68"/>
      <c r="M355" s="18"/>
      <c r="N355" s="12"/>
    </row>
    <row r="356" spans="1:14" ht="24" customHeight="1">
      <c r="A356" s="20">
        <f t="shared" si="5"/>
        <v>23</v>
      </c>
      <c r="B356" s="14"/>
      <c r="C356" s="104" t="s">
        <v>612</v>
      </c>
      <c r="D356" s="11" t="s">
        <v>611</v>
      </c>
      <c r="E356" s="69">
        <v>16.8</v>
      </c>
      <c r="F356" s="21" t="s">
        <v>67</v>
      </c>
      <c r="G356" s="67"/>
      <c r="H356" s="68"/>
      <c r="I356" s="22"/>
      <c r="J356" s="21"/>
      <c r="K356" s="67"/>
      <c r="L356" s="68"/>
      <c r="M356" s="18"/>
      <c r="N356" s="12"/>
    </row>
    <row r="357" spans="1:14" ht="24" customHeight="1">
      <c r="A357" s="20">
        <f t="shared" si="5"/>
        <v>24</v>
      </c>
      <c r="B357" s="14"/>
      <c r="C357" s="128"/>
      <c r="D357" s="11"/>
      <c r="E357" s="69"/>
      <c r="F357" s="21"/>
      <c r="G357" s="67"/>
      <c r="H357" s="68"/>
      <c r="I357" s="22"/>
      <c r="J357" s="21"/>
      <c r="K357" s="67"/>
      <c r="L357" s="68"/>
      <c r="M357" s="18"/>
      <c r="N357" s="12"/>
    </row>
    <row r="358" spans="1:14" ht="24" customHeight="1">
      <c r="A358" s="20">
        <f t="shared" si="5"/>
        <v>25</v>
      </c>
      <c r="B358" s="14"/>
      <c r="C358" s="128"/>
      <c r="D358" s="11"/>
      <c r="E358" s="69"/>
      <c r="F358" s="21"/>
      <c r="G358" s="67"/>
      <c r="H358" s="68"/>
      <c r="I358" s="22"/>
      <c r="J358" s="21"/>
      <c r="K358" s="67"/>
      <c r="L358" s="68"/>
      <c r="M358" s="18"/>
      <c r="N358" s="12"/>
    </row>
    <row r="359" spans="1:14" ht="24" customHeight="1">
      <c r="A359" s="20">
        <f t="shared" si="5"/>
        <v>26</v>
      </c>
      <c r="B359" s="14"/>
      <c r="C359" s="128"/>
      <c r="D359" s="11"/>
      <c r="E359" s="69"/>
      <c r="F359" s="21"/>
      <c r="G359" s="67"/>
      <c r="H359" s="68"/>
      <c r="I359" s="22"/>
      <c r="J359" s="21"/>
      <c r="K359" s="67"/>
      <c r="L359" s="68"/>
      <c r="M359" s="18"/>
      <c r="N359" s="12"/>
    </row>
    <row r="360" spans="1:14" ht="24" customHeight="1">
      <c r="A360" s="20">
        <f t="shared" si="5"/>
        <v>27</v>
      </c>
      <c r="B360" s="14"/>
      <c r="C360" s="128"/>
      <c r="D360" s="11"/>
      <c r="E360" s="69"/>
      <c r="F360" s="21"/>
      <c r="G360" s="67"/>
      <c r="H360" s="68"/>
      <c r="I360" s="22"/>
      <c r="J360" s="21"/>
      <c r="K360" s="67"/>
      <c r="L360" s="68"/>
      <c r="M360" s="18"/>
      <c r="N360" s="12"/>
    </row>
    <row r="361" spans="1:14" ht="24" customHeight="1">
      <c r="A361" s="20">
        <f t="shared" si="5"/>
        <v>28</v>
      </c>
      <c r="B361" s="14"/>
      <c r="C361" s="128"/>
      <c r="D361" s="11"/>
      <c r="E361" s="69"/>
      <c r="F361" s="21"/>
      <c r="G361" s="67"/>
      <c r="H361" s="68"/>
      <c r="I361" s="22"/>
      <c r="J361" s="21"/>
      <c r="K361" s="67"/>
      <c r="L361" s="68"/>
      <c r="M361" s="18"/>
      <c r="N361" s="12"/>
    </row>
    <row r="362" spans="1:14" ht="24" customHeight="1">
      <c r="A362" s="20">
        <f t="shared" si="5"/>
        <v>29</v>
      </c>
      <c r="B362" s="14"/>
      <c r="C362" s="128"/>
      <c r="D362" s="11"/>
      <c r="E362" s="69"/>
      <c r="F362" s="21"/>
      <c r="G362" s="67"/>
      <c r="H362" s="68"/>
      <c r="I362" s="22"/>
      <c r="J362" s="21"/>
      <c r="K362" s="67"/>
      <c r="L362" s="68"/>
      <c r="M362" s="18"/>
      <c r="N362" s="12"/>
    </row>
    <row r="363" spans="1:14" ht="24" customHeight="1">
      <c r="A363" s="20">
        <f t="shared" si="5"/>
        <v>30</v>
      </c>
      <c r="B363" s="14"/>
      <c r="C363" s="128" t="s">
        <v>1</v>
      </c>
      <c r="D363" s="11"/>
      <c r="E363" s="69"/>
      <c r="F363" s="21"/>
      <c r="G363" s="67"/>
      <c r="H363" s="68"/>
      <c r="I363" s="22"/>
      <c r="J363" s="21"/>
      <c r="K363" s="67"/>
      <c r="L363" s="68"/>
      <c r="M363" s="18"/>
      <c r="N363" s="12"/>
    </row>
    <row r="364" spans="1:14" ht="24" customHeight="1">
      <c r="A364" s="20">
        <v>1</v>
      </c>
      <c r="B364" s="129">
        <v>13</v>
      </c>
      <c r="C364" s="11" t="s">
        <v>49</v>
      </c>
      <c r="D364" s="11"/>
      <c r="E364" s="66"/>
      <c r="F364" s="21"/>
      <c r="G364" s="68"/>
      <c r="H364" s="68"/>
      <c r="I364" s="22"/>
      <c r="J364" s="21"/>
      <c r="K364" s="68"/>
      <c r="L364" s="68"/>
      <c r="M364" s="18"/>
      <c r="N364" s="12"/>
    </row>
    <row r="365" spans="1:14" ht="24" customHeight="1">
      <c r="A365" s="20">
        <f t="shared" si="5"/>
        <v>2</v>
      </c>
      <c r="B365" s="129">
        <v>1</v>
      </c>
      <c r="C365" s="11" t="s">
        <v>143</v>
      </c>
      <c r="D365" s="11"/>
      <c r="E365" s="66"/>
      <c r="F365" s="21"/>
      <c r="G365" s="67"/>
      <c r="H365" s="68"/>
      <c r="I365" s="22"/>
      <c r="J365" s="21"/>
      <c r="K365" s="67"/>
      <c r="L365" s="68"/>
      <c r="M365" s="18"/>
      <c r="N365" s="12"/>
    </row>
    <row r="366" spans="1:14" ht="24" customHeight="1">
      <c r="A366" s="20">
        <f t="shared" si="5"/>
        <v>3</v>
      </c>
      <c r="B366" s="14"/>
      <c r="C366" s="11" t="s">
        <v>251</v>
      </c>
      <c r="D366" s="11" t="s">
        <v>818</v>
      </c>
      <c r="E366" s="66">
        <v>1</v>
      </c>
      <c r="F366" s="21" t="s">
        <v>107</v>
      </c>
      <c r="G366" s="67"/>
      <c r="H366" s="68"/>
      <c r="I366" s="22"/>
      <c r="J366" s="21"/>
      <c r="K366" s="67"/>
      <c r="L366" s="68"/>
      <c r="M366" s="23"/>
      <c r="N366" s="12"/>
    </row>
    <row r="367" spans="1:14" ht="24" customHeight="1">
      <c r="A367" s="20">
        <f t="shared" si="5"/>
        <v>4</v>
      </c>
      <c r="B367" s="14"/>
      <c r="C367" s="11" t="s">
        <v>252</v>
      </c>
      <c r="D367" s="11" t="s">
        <v>819</v>
      </c>
      <c r="E367" s="66">
        <v>1</v>
      </c>
      <c r="F367" s="21" t="s">
        <v>107</v>
      </c>
      <c r="G367" s="67"/>
      <c r="H367" s="68"/>
      <c r="I367" s="22"/>
      <c r="J367" s="21"/>
      <c r="K367" s="67"/>
      <c r="L367" s="68"/>
      <c r="M367" s="23"/>
      <c r="N367" s="12"/>
    </row>
    <row r="368" spans="1:14" ht="24" customHeight="1">
      <c r="B368" s="14"/>
      <c r="C368" s="11" t="s">
        <v>730</v>
      </c>
      <c r="D368" s="11" t="s">
        <v>820</v>
      </c>
      <c r="E368" s="66">
        <v>1</v>
      </c>
      <c r="F368" s="21" t="s">
        <v>107</v>
      </c>
      <c r="G368" s="67"/>
      <c r="H368" s="68"/>
      <c r="I368" s="22"/>
      <c r="J368" s="21"/>
      <c r="K368" s="67"/>
      <c r="L368" s="68"/>
      <c r="M368" s="23"/>
      <c r="N368" s="12"/>
    </row>
    <row r="369" spans="1:14" ht="24" customHeight="1">
      <c r="A369" s="20" t="e">
        <f>#REF!+1</f>
        <v>#REF!</v>
      </c>
      <c r="B369" s="14"/>
      <c r="C369" s="11" t="s">
        <v>253</v>
      </c>
      <c r="D369" s="11" t="s">
        <v>261</v>
      </c>
      <c r="E369" s="66">
        <v>1</v>
      </c>
      <c r="F369" s="21" t="s">
        <v>107</v>
      </c>
      <c r="G369" s="67"/>
      <c r="H369" s="68"/>
      <c r="I369" s="22"/>
      <c r="J369" s="21"/>
      <c r="K369" s="67"/>
      <c r="L369" s="68"/>
      <c r="M369" s="23"/>
      <c r="N369" s="12"/>
    </row>
    <row r="370" spans="1:14" ht="24" customHeight="1">
      <c r="A370" s="20" t="e">
        <f t="shared" si="5"/>
        <v>#REF!</v>
      </c>
      <c r="B370" s="14"/>
      <c r="C370" s="11" t="s">
        <v>256</v>
      </c>
      <c r="D370" s="11" t="s">
        <v>260</v>
      </c>
      <c r="E370" s="66">
        <v>1</v>
      </c>
      <c r="F370" s="21" t="s">
        <v>107</v>
      </c>
      <c r="G370" s="67"/>
      <c r="H370" s="68"/>
      <c r="I370" s="22"/>
      <c r="J370" s="21"/>
      <c r="K370" s="67"/>
      <c r="L370" s="68"/>
      <c r="M370" s="23"/>
      <c r="N370" s="12"/>
    </row>
    <row r="371" spans="1:14" ht="24" customHeight="1">
      <c r="A371" s="20" t="e">
        <f t="shared" si="5"/>
        <v>#REF!</v>
      </c>
      <c r="B371" s="14"/>
      <c r="C371" s="11" t="s">
        <v>257</v>
      </c>
      <c r="D371" s="11" t="s">
        <v>261</v>
      </c>
      <c r="E371" s="66">
        <v>1</v>
      </c>
      <c r="F371" s="21" t="s">
        <v>107</v>
      </c>
      <c r="G371" s="67"/>
      <c r="H371" s="68"/>
      <c r="I371" s="22"/>
      <c r="J371" s="21"/>
      <c r="K371" s="67"/>
      <c r="L371" s="68"/>
      <c r="M371" s="23"/>
      <c r="N371" s="12"/>
    </row>
    <row r="372" spans="1:14" ht="24" customHeight="1">
      <c r="A372" s="20" t="e">
        <f t="shared" si="5"/>
        <v>#REF!</v>
      </c>
      <c r="B372" s="14"/>
      <c r="C372" s="11" t="s">
        <v>258</v>
      </c>
      <c r="D372" s="11" t="str">
        <f>D371</f>
        <v>ﾎﾟﾘ合板　付属金物共
W900xH2250</v>
      </c>
      <c r="E372" s="66">
        <v>1</v>
      </c>
      <c r="F372" s="21" t="s">
        <v>107</v>
      </c>
      <c r="G372" s="67"/>
      <c r="H372" s="68"/>
      <c r="I372" s="22"/>
      <c r="J372" s="21"/>
      <c r="K372" s="67"/>
      <c r="L372" s="68"/>
      <c r="M372" s="23"/>
      <c r="N372" s="12"/>
    </row>
    <row r="373" spans="1:14" ht="24" customHeight="1">
      <c r="A373" s="20" t="e">
        <f t="shared" si="5"/>
        <v>#REF!</v>
      </c>
      <c r="B373" s="14"/>
      <c r="C373" s="11" t="s">
        <v>259</v>
      </c>
      <c r="D373" s="11" t="s">
        <v>262</v>
      </c>
      <c r="E373" s="66">
        <v>1</v>
      </c>
      <c r="F373" s="21" t="s">
        <v>107</v>
      </c>
      <c r="G373" s="67"/>
      <c r="H373" s="68"/>
      <c r="I373" s="22"/>
      <c r="J373" s="21"/>
      <c r="K373" s="67"/>
      <c r="L373" s="68"/>
      <c r="M373" s="23"/>
      <c r="N373" s="12"/>
    </row>
    <row r="374" spans="1:14" ht="24" customHeight="1">
      <c r="A374" s="20" t="e">
        <f t="shared" si="5"/>
        <v>#REF!</v>
      </c>
      <c r="B374" s="14"/>
      <c r="C374" s="11" t="s">
        <v>306</v>
      </c>
      <c r="D374" s="11"/>
      <c r="E374" s="66">
        <v>1</v>
      </c>
      <c r="F374" s="21" t="s">
        <v>19</v>
      </c>
      <c r="G374" s="67"/>
      <c r="H374" s="68"/>
      <c r="I374" s="22"/>
      <c r="J374" s="21"/>
      <c r="K374" s="67"/>
      <c r="L374" s="68"/>
      <c r="M374" s="23"/>
      <c r="N374" s="12"/>
    </row>
    <row r="375" spans="1:14" ht="24" customHeight="1">
      <c r="A375" s="20" t="e">
        <f t="shared" si="5"/>
        <v>#REF!</v>
      </c>
      <c r="B375" s="14"/>
      <c r="C375" s="11" t="s">
        <v>265</v>
      </c>
      <c r="D375" s="11"/>
      <c r="E375" s="66">
        <v>1</v>
      </c>
      <c r="F375" s="21" t="s">
        <v>19</v>
      </c>
      <c r="G375" s="67"/>
      <c r="H375" s="68"/>
      <c r="I375" s="22"/>
      <c r="J375" s="21"/>
      <c r="K375" s="67"/>
      <c r="L375" s="68"/>
      <c r="M375" s="23"/>
      <c r="N375" s="12"/>
    </row>
    <row r="376" spans="1:14" ht="24" customHeight="1">
      <c r="A376" s="20" t="e">
        <f t="shared" si="5"/>
        <v>#REF!</v>
      </c>
      <c r="B376" s="14"/>
      <c r="C376" s="11"/>
      <c r="D376" s="11"/>
      <c r="E376" s="66"/>
      <c r="F376" s="21"/>
      <c r="G376" s="67"/>
      <c r="H376" s="68"/>
      <c r="I376" s="22"/>
      <c r="J376" s="21"/>
      <c r="K376" s="67"/>
      <c r="L376" s="68"/>
      <c r="M376" s="23"/>
      <c r="N376" s="12"/>
    </row>
    <row r="377" spans="1:14" ht="24" customHeight="1">
      <c r="A377" s="20" t="e">
        <f t="shared" si="5"/>
        <v>#REF!</v>
      </c>
      <c r="B377" s="14"/>
      <c r="C377" s="11" t="s">
        <v>144</v>
      </c>
      <c r="D377" s="11"/>
      <c r="E377" s="69"/>
      <c r="F377" s="21"/>
      <c r="G377" s="67"/>
      <c r="H377" s="68"/>
      <c r="I377" s="22"/>
      <c r="J377" s="21"/>
      <c r="K377" s="67"/>
      <c r="L377" s="68"/>
      <c r="M377" s="18"/>
      <c r="N377" s="12"/>
    </row>
    <row r="378" spans="1:14" ht="24" customHeight="1">
      <c r="A378" s="20" t="e">
        <f t="shared" si="5"/>
        <v>#REF!</v>
      </c>
      <c r="B378" s="14"/>
      <c r="C378" s="11" t="s">
        <v>578</v>
      </c>
      <c r="D378" s="11" t="s">
        <v>254</v>
      </c>
      <c r="E378" s="69">
        <v>1</v>
      </c>
      <c r="F378" s="21" t="s">
        <v>107</v>
      </c>
      <c r="G378" s="108"/>
      <c r="H378" s="68"/>
      <c r="I378" s="22"/>
      <c r="J378" s="21"/>
      <c r="K378" s="67"/>
      <c r="L378" s="68"/>
      <c r="M378" s="18"/>
      <c r="N378" s="12"/>
    </row>
    <row r="379" spans="1:14" ht="24" customHeight="1">
      <c r="A379" s="20" t="e">
        <f t="shared" si="5"/>
        <v>#REF!</v>
      </c>
      <c r="B379" s="14"/>
      <c r="C379" s="11" t="s">
        <v>579</v>
      </c>
      <c r="D379" s="11" t="s">
        <v>254</v>
      </c>
      <c r="E379" s="69">
        <v>1</v>
      </c>
      <c r="F379" s="21" t="s">
        <v>107</v>
      </c>
      <c r="G379" s="108"/>
      <c r="H379" s="68"/>
      <c r="I379" s="22"/>
      <c r="J379" s="21"/>
      <c r="K379" s="67"/>
      <c r="L379" s="68"/>
      <c r="M379" s="18"/>
      <c r="N379" s="12"/>
    </row>
    <row r="380" spans="1:14" ht="24" customHeight="1">
      <c r="A380" s="20" t="e">
        <f t="shared" si="5"/>
        <v>#REF!</v>
      </c>
      <c r="B380" s="14"/>
      <c r="C380" s="11" t="s">
        <v>580</v>
      </c>
      <c r="D380" s="11" t="s">
        <v>255</v>
      </c>
      <c r="E380" s="69">
        <v>1</v>
      </c>
      <c r="F380" s="21" t="s">
        <v>107</v>
      </c>
      <c r="G380" s="67"/>
      <c r="H380" s="68"/>
      <c r="I380" s="22"/>
      <c r="J380" s="21"/>
      <c r="K380" s="67"/>
      <c r="L380" s="68"/>
      <c r="M380" s="18"/>
      <c r="N380" s="12"/>
    </row>
    <row r="381" spans="1:14" ht="24" customHeight="1">
      <c r="A381" s="20" t="e">
        <f t="shared" si="5"/>
        <v>#REF!</v>
      </c>
      <c r="B381" s="14"/>
      <c r="C381" s="11" t="s">
        <v>837</v>
      </c>
      <c r="D381" s="11" t="s">
        <v>263</v>
      </c>
      <c r="E381" s="69">
        <v>1</v>
      </c>
      <c r="F381" s="21" t="s">
        <v>107</v>
      </c>
      <c r="G381" s="67"/>
      <c r="H381" s="68"/>
      <c r="I381" s="22"/>
      <c r="J381" s="21"/>
      <c r="K381" s="67"/>
      <c r="L381" s="68"/>
      <c r="M381" s="18"/>
      <c r="N381" s="12"/>
    </row>
    <row r="382" spans="1:14" ht="24" customHeight="1">
      <c r="A382" s="20" t="e">
        <f t="shared" si="5"/>
        <v>#REF!</v>
      </c>
      <c r="B382" s="14"/>
      <c r="C382" s="10" t="s">
        <v>838</v>
      </c>
      <c r="D382" s="11" t="s">
        <v>400</v>
      </c>
      <c r="E382" s="66">
        <v>2</v>
      </c>
      <c r="F382" s="21" t="s">
        <v>107</v>
      </c>
      <c r="G382" s="67"/>
      <c r="H382" s="68"/>
      <c r="I382" s="22"/>
      <c r="J382" s="21"/>
      <c r="K382" s="67"/>
      <c r="L382" s="68"/>
      <c r="M382" s="18"/>
      <c r="N382" s="12"/>
    </row>
    <row r="383" spans="1:14" ht="24" customHeight="1">
      <c r="A383" s="20" t="e">
        <f t="shared" si="5"/>
        <v>#REF!</v>
      </c>
      <c r="B383" s="14"/>
      <c r="C383" s="11" t="s">
        <v>596</v>
      </c>
      <c r="D383" s="11" t="s">
        <v>595</v>
      </c>
      <c r="E383" s="66">
        <v>1</v>
      </c>
      <c r="F383" s="21" t="s">
        <v>19</v>
      </c>
      <c r="G383" s="67"/>
      <c r="H383" s="68"/>
      <c r="I383" s="22"/>
      <c r="J383" s="21"/>
      <c r="K383" s="67"/>
      <c r="L383" s="68"/>
      <c r="M383" s="18"/>
      <c r="N383" s="12"/>
    </row>
    <row r="384" spans="1:14" ht="24" customHeight="1">
      <c r="A384" s="20" t="e">
        <f t="shared" si="5"/>
        <v>#REF!</v>
      </c>
      <c r="B384" s="14"/>
      <c r="C384" s="11" t="s">
        <v>594</v>
      </c>
      <c r="D384" s="11"/>
      <c r="E384" s="66">
        <v>1</v>
      </c>
      <c r="F384" s="21" t="s">
        <v>19</v>
      </c>
      <c r="G384" s="67"/>
      <c r="H384" s="68"/>
      <c r="I384" s="22"/>
      <c r="J384" s="21"/>
      <c r="K384" s="67"/>
      <c r="L384" s="68"/>
      <c r="M384" s="18"/>
      <c r="N384" s="12"/>
    </row>
    <row r="385" spans="1:14" ht="24" customHeight="1">
      <c r="A385" s="20" t="e">
        <f t="shared" si="5"/>
        <v>#REF!</v>
      </c>
      <c r="B385" s="14"/>
      <c r="C385" s="11"/>
      <c r="D385" s="11"/>
      <c r="E385" s="66"/>
      <c r="F385" s="21"/>
      <c r="G385" s="67"/>
      <c r="H385" s="68"/>
      <c r="I385" s="22"/>
      <c r="J385" s="21"/>
      <c r="K385" s="67"/>
      <c r="L385" s="68"/>
      <c r="M385" s="18"/>
      <c r="N385" s="12"/>
    </row>
    <row r="386" spans="1:14" ht="24" customHeight="1">
      <c r="A386" s="20" t="e">
        <f t="shared" si="5"/>
        <v>#REF!</v>
      </c>
      <c r="B386" s="14"/>
      <c r="C386" s="11"/>
      <c r="D386" s="11"/>
      <c r="E386" s="66"/>
      <c r="F386" s="21"/>
      <c r="G386" s="67"/>
      <c r="H386" s="68"/>
      <c r="I386" s="22"/>
      <c r="J386" s="21"/>
      <c r="K386" s="67"/>
      <c r="L386" s="68"/>
      <c r="M386" s="18"/>
      <c r="N386" s="12"/>
    </row>
    <row r="387" spans="1:14" ht="24" customHeight="1">
      <c r="A387" s="20" t="e">
        <f t="shared" si="5"/>
        <v>#REF!</v>
      </c>
      <c r="B387" s="14"/>
      <c r="C387" s="11"/>
      <c r="D387" s="11"/>
      <c r="E387" s="66"/>
      <c r="F387" s="21"/>
      <c r="G387" s="67"/>
      <c r="H387" s="68"/>
      <c r="I387" s="22"/>
      <c r="J387" s="21"/>
      <c r="K387" s="67"/>
      <c r="L387" s="68"/>
      <c r="M387" s="18"/>
      <c r="N387" s="12"/>
    </row>
    <row r="388" spans="1:14" ht="24" customHeight="1">
      <c r="A388" s="20" t="e">
        <f t="shared" si="5"/>
        <v>#REF!</v>
      </c>
      <c r="B388" s="14"/>
      <c r="C388" s="11"/>
      <c r="D388" s="11"/>
      <c r="E388" s="66"/>
      <c r="F388" s="21"/>
      <c r="G388" s="67"/>
      <c r="H388" s="68"/>
      <c r="I388" s="22"/>
      <c r="J388" s="21"/>
      <c r="K388" s="67"/>
      <c r="L388" s="68"/>
      <c r="M388" s="18"/>
      <c r="N388" s="12"/>
    </row>
    <row r="389" spans="1:14" ht="24" customHeight="1">
      <c r="A389" s="20" t="e">
        <f t="shared" si="5"/>
        <v>#REF!</v>
      </c>
      <c r="B389" s="14"/>
      <c r="C389" s="11"/>
      <c r="D389" s="11"/>
      <c r="E389" s="66"/>
      <c r="F389" s="21"/>
      <c r="G389" s="67"/>
      <c r="H389" s="68"/>
      <c r="I389" s="22"/>
      <c r="J389" s="21"/>
      <c r="K389" s="67"/>
      <c r="L389" s="68"/>
      <c r="M389" s="18"/>
      <c r="N389" s="12"/>
    </row>
    <row r="390" spans="1:14" ht="24" customHeight="1">
      <c r="A390" s="20" t="e">
        <f t="shared" ref="A390:A453" si="6">A389+1</f>
        <v>#REF!</v>
      </c>
      <c r="B390" s="14"/>
      <c r="C390" s="11"/>
      <c r="D390" s="11"/>
      <c r="E390" s="66"/>
      <c r="F390" s="21"/>
      <c r="G390" s="67"/>
      <c r="H390" s="68"/>
      <c r="I390" s="22"/>
      <c r="J390" s="21"/>
      <c r="K390" s="67"/>
      <c r="L390" s="68"/>
      <c r="M390" s="18"/>
      <c r="N390" s="12"/>
    </row>
    <row r="391" spans="1:14" ht="24" customHeight="1">
      <c r="A391" s="20" t="e">
        <f t="shared" si="6"/>
        <v>#REF!</v>
      </c>
      <c r="B391" s="14"/>
      <c r="C391" s="11"/>
      <c r="D391" s="11"/>
      <c r="E391" s="66"/>
      <c r="F391" s="21"/>
      <c r="G391" s="67"/>
      <c r="H391" s="68"/>
      <c r="I391" s="22"/>
      <c r="J391" s="21"/>
      <c r="K391" s="67"/>
      <c r="L391" s="68"/>
      <c r="M391" s="18"/>
      <c r="N391" s="12"/>
    </row>
    <row r="392" spans="1:14" ht="24" customHeight="1">
      <c r="A392" s="20" t="e">
        <f t="shared" si="6"/>
        <v>#REF!</v>
      </c>
      <c r="B392" s="14"/>
      <c r="C392" s="11"/>
      <c r="D392" s="11"/>
      <c r="E392" s="66"/>
      <c r="F392" s="21"/>
      <c r="G392" s="67"/>
      <c r="H392" s="68"/>
      <c r="I392" s="22"/>
      <c r="J392" s="21"/>
      <c r="K392" s="67"/>
      <c r="L392" s="68"/>
      <c r="M392" s="18"/>
      <c r="N392" s="12"/>
    </row>
    <row r="393" spans="1:14" ht="24" customHeight="1">
      <c r="A393" s="20" t="e">
        <f t="shared" si="6"/>
        <v>#REF!</v>
      </c>
      <c r="B393" s="14"/>
      <c r="C393" s="128" t="s">
        <v>1</v>
      </c>
      <c r="D393" s="11"/>
      <c r="E393" s="69"/>
      <c r="F393" s="21"/>
      <c r="G393" s="67"/>
      <c r="H393" s="68"/>
      <c r="I393" s="22"/>
      <c r="J393" s="21"/>
      <c r="K393" s="67"/>
      <c r="L393" s="68"/>
      <c r="M393" s="18"/>
      <c r="N393" s="12"/>
    </row>
    <row r="394" spans="1:14" ht="24" customHeight="1">
      <c r="A394" s="20">
        <v>1</v>
      </c>
      <c r="B394" s="129">
        <v>14</v>
      </c>
      <c r="C394" s="11" t="s">
        <v>210</v>
      </c>
      <c r="D394" s="11"/>
      <c r="E394" s="66"/>
      <c r="F394" s="21"/>
      <c r="G394" s="68"/>
      <c r="H394" s="68"/>
      <c r="I394" s="22"/>
      <c r="J394" s="21"/>
      <c r="K394" s="68"/>
      <c r="L394" s="68"/>
      <c r="M394" s="18"/>
      <c r="N394" s="12"/>
    </row>
    <row r="395" spans="1:14" ht="24" customHeight="1">
      <c r="A395" s="20">
        <f t="shared" si="6"/>
        <v>2</v>
      </c>
      <c r="B395" s="14"/>
      <c r="C395" s="11"/>
      <c r="D395" s="11"/>
      <c r="E395" s="69"/>
      <c r="F395" s="21"/>
      <c r="G395" s="67"/>
      <c r="H395" s="68"/>
      <c r="I395" s="22"/>
      <c r="J395" s="21"/>
      <c r="K395" s="67"/>
      <c r="L395" s="68"/>
      <c r="M395" s="18"/>
      <c r="N395" s="12"/>
    </row>
    <row r="396" spans="1:14" ht="24" customHeight="1">
      <c r="A396" s="20">
        <f t="shared" si="6"/>
        <v>3</v>
      </c>
      <c r="B396" s="14"/>
      <c r="C396" s="131" t="s">
        <v>307</v>
      </c>
      <c r="D396" s="11" t="s">
        <v>458</v>
      </c>
      <c r="E396" s="66">
        <v>28.5</v>
      </c>
      <c r="F396" s="21" t="s">
        <v>59</v>
      </c>
      <c r="G396" s="67"/>
      <c r="H396" s="68"/>
      <c r="I396" s="22"/>
      <c r="J396" s="21"/>
      <c r="K396" s="67"/>
      <c r="L396" s="68"/>
      <c r="M396" s="23"/>
      <c r="N396" s="12"/>
    </row>
    <row r="397" spans="1:14" ht="24" customHeight="1">
      <c r="A397" s="20">
        <f t="shared" si="6"/>
        <v>4</v>
      </c>
      <c r="B397" s="14"/>
      <c r="C397" s="131" t="s">
        <v>307</v>
      </c>
      <c r="D397" s="11" t="s">
        <v>737</v>
      </c>
      <c r="E397" s="66">
        <v>11.8</v>
      </c>
      <c r="F397" s="21" t="s">
        <v>59</v>
      </c>
      <c r="G397" s="67"/>
      <c r="H397" s="68"/>
      <c r="I397" s="22"/>
      <c r="J397" s="21"/>
      <c r="K397" s="67"/>
      <c r="L397" s="68"/>
      <c r="M397" s="23"/>
      <c r="N397" s="12"/>
    </row>
    <row r="398" spans="1:14" ht="24" customHeight="1">
      <c r="A398" s="20">
        <f t="shared" si="6"/>
        <v>5</v>
      </c>
      <c r="B398" s="14"/>
      <c r="C398" s="131" t="s">
        <v>81</v>
      </c>
      <c r="D398" s="11" t="s">
        <v>416</v>
      </c>
      <c r="E398" s="66">
        <v>28.5</v>
      </c>
      <c r="F398" s="21" t="s">
        <v>59</v>
      </c>
      <c r="G398" s="67"/>
      <c r="H398" s="68"/>
      <c r="I398" s="22"/>
      <c r="J398" s="21"/>
      <c r="K398" s="67"/>
      <c r="L398" s="68"/>
      <c r="M398" s="23"/>
      <c r="N398" s="12"/>
    </row>
    <row r="399" spans="1:14" ht="24" customHeight="1">
      <c r="A399" s="20">
        <f t="shared" si="6"/>
        <v>6</v>
      </c>
      <c r="B399" s="14"/>
      <c r="C399" s="131" t="s">
        <v>81</v>
      </c>
      <c r="D399" s="11" t="s">
        <v>675</v>
      </c>
      <c r="E399" s="66">
        <v>11.8</v>
      </c>
      <c r="F399" s="21" t="s">
        <v>59</v>
      </c>
      <c r="G399" s="67"/>
      <c r="H399" s="68"/>
      <c r="I399" s="22"/>
      <c r="J399" s="21"/>
      <c r="K399" s="67"/>
      <c r="L399" s="68"/>
      <c r="M399" s="23"/>
      <c r="N399" s="12"/>
    </row>
    <row r="400" spans="1:14" ht="24" customHeight="1">
      <c r="A400" s="20">
        <f t="shared" si="6"/>
        <v>7</v>
      </c>
      <c r="B400" s="14"/>
      <c r="C400" s="131" t="s">
        <v>718</v>
      </c>
      <c r="D400" s="11"/>
      <c r="E400" s="69">
        <v>40.299999999999997</v>
      </c>
      <c r="F400" s="17" t="s">
        <v>59</v>
      </c>
      <c r="G400" s="67"/>
      <c r="H400" s="68"/>
      <c r="I400" s="22"/>
      <c r="J400" s="21"/>
      <c r="K400" s="67"/>
      <c r="L400" s="68"/>
      <c r="M400" s="23"/>
      <c r="N400" s="12"/>
    </row>
    <row r="401" spans="1:14" ht="24" customHeight="1">
      <c r="A401" s="20">
        <f t="shared" si="6"/>
        <v>8</v>
      </c>
      <c r="B401" s="14"/>
      <c r="C401" s="131" t="s">
        <v>308</v>
      </c>
      <c r="D401" s="11" t="s">
        <v>539</v>
      </c>
      <c r="E401" s="69">
        <v>30.7</v>
      </c>
      <c r="F401" s="17" t="s">
        <v>59</v>
      </c>
      <c r="G401" s="67"/>
      <c r="H401" s="68"/>
      <c r="I401" s="22"/>
      <c r="J401" s="21"/>
      <c r="K401" s="67"/>
      <c r="L401" s="68"/>
      <c r="M401" s="23"/>
      <c r="N401" s="12"/>
    </row>
    <row r="402" spans="1:14" ht="24" customHeight="1">
      <c r="A402" s="20">
        <f t="shared" si="6"/>
        <v>9</v>
      </c>
      <c r="B402" s="14"/>
      <c r="C402" s="131" t="s">
        <v>308</v>
      </c>
      <c r="D402" s="11" t="s">
        <v>540</v>
      </c>
      <c r="E402" s="69">
        <v>11.2</v>
      </c>
      <c r="F402" s="17" t="s">
        <v>59</v>
      </c>
      <c r="G402" s="67"/>
      <c r="H402" s="68"/>
      <c r="I402" s="22"/>
      <c r="J402" s="21"/>
      <c r="K402" s="67"/>
      <c r="L402" s="68"/>
      <c r="M402" s="23"/>
      <c r="N402" s="12"/>
    </row>
    <row r="403" spans="1:14" ht="24" customHeight="1">
      <c r="A403" s="20">
        <f t="shared" si="6"/>
        <v>10</v>
      </c>
      <c r="B403" s="14"/>
      <c r="C403" s="131" t="s">
        <v>308</v>
      </c>
      <c r="D403" s="11" t="s">
        <v>541</v>
      </c>
      <c r="E403" s="66">
        <v>14.6</v>
      </c>
      <c r="F403" s="17" t="s">
        <v>59</v>
      </c>
      <c r="G403" s="67"/>
      <c r="H403" s="68"/>
      <c r="I403" s="22"/>
      <c r="J403" s="21"/>
      <c r="K403" s="67"/>
      <c r="L403" s="68"/>
      <c r="M403" s="23"/>
      <c r="N403" s="12"/>
    </row>
    <row r="404" spans="1:14" ht="24" customHeight="1">
      <c r="A404" s="20">
        <f t="shared" si="6"/>
        <v>11</v>
      </c>
      <c r="B404" s="14"/>
      <c r="C404" s="131" t="s">
        <v>308</v>
      </c>
      <c r="D404" s="11" t="s">
        <v>719</v>
      </c>
      <c r="E404" s="66">
        <v>25.7</v>
      </c>
      <c r="F404" s="17" t="s">
        <v>59</v>
      </c>
      <c r="G404" s="67"/>
      <c r="H404" s="68"/>
      <c r="I404" s="22"/>
      <c r="J404" s="21"/>
      <c r="K404" s="67"/>
      <c r="L404" s="68"/>
      <c r="M404" s="23"/>
      <c r="N404" s="12"/>
    </row>
    <row r="405" spans="1:14" ht="24" customHeight="1">
      <c r="A405" s="20">
        <f t="shared" si="6"/>
        <v>12</v>
      </c>
      <c r="B405" s="14"/>
      <c r="C405" s="131"/>
      <c r="D405" s="11"/>
      <c r="E405" s="66"/>
      <c r="F405" s="21"/>
      <c r="G405" s="67"/>
      <c r="H405" s="68"/>
      <c r="I405" s="22"/>
      <c r="J405" s="21"/>
      <c r="K405" s="67"/>
      <c r="L405" s="68"/>
      <c r="M405" s="18"/>
      <c r="N405" s="12"/>
    </row>
    <row r="406" spans="1:14" ht="24" customHeight="1">
      <c r="A406" s="20">
        <f t="shared" si="6"/>
        <v>13</v>
      </c>
      <c r="B406" s="14"/>
      <c r="C406" s="131" t="s">
        <v>480</v>
      </c>
      <c r="D406" s="11" t="s">
        <v>436</v>
      </c>
      <c r="E406" s="66">
        <v>1</v>
      </c>
      <c r="F406" s="21" t="s">
        <v>19</v>
      </c>
      <c r="G406" s="108"/>
      <c r="H406" s="68"/>
      <c r="I406" s="22"/>
      <c r="J406" s="21"/>
      <c r="K406" s="67"/>
      <c r="L406" s="68"/>
      <c r="M406" s="23"/>
      <c r="N406" s="12"/>
    </row>
    <row r="407" spans="1:14" ht="24" customHeight="1">
      <c r="A407" s="20">
        <f t="shared" si="6"/>
        <v>14</v>
      </c>
      <c r="B407" s="14"/>
      <c r="C407" s="131" t="s">
        <v>481</v>
      </c>
      <c r="D407" s="11" t="s">
        <v>435</v>
      </c>
      <c r="E407" s="66">
        <v>1</v>
      </c>
      <c r="F407" s="21" t="s">
        <v>19</v>
      </c>
      <c r="G407" s="108"/>
      <c r="H407" s="68"/>
      <c r="I407" s="22"/>
      <c r="J407" s="21"/>
      <c r="K407" s="67"/>
      <c r="L407" s="68"/>
      <c r="M407" s="23"/>
      <c r="N407" s="12"/>
    </row>
    <row r="408" spans="1:14" ht="24" customHeight="1">
      <c r="A408" s="20">
        <f t="shared" si="6"/>
        <v>15</v>
      </c>
      <c r="B408" s="14"/>
      <c r="C408" s="11" t="s">
        <v>522</v>
      </c>
      <c r="D408" s="11" t="s">
        <v>521</v>
      </c>
      <c r="E408" s="66">
        <v>1</v>
      </c>
      <c r="F408" s="21" t="s">
        <v>19</v>
      </c>
      <c r="G408" s="67"/>
      <c r="H408" s="68"/>
      <c r="I408" s="22"/>
      <c r="J408" s="21"/>
      <c r="K408" s="67"/>
      <c r="L408" s="68"/>
      <c r="M408" s="23"/>
      <c r="N408" s="12"/>
    </row>
    <row r="409" spans="1:14" ht="24" customHeight="1">
      <c r="A409" s="20">
        <f t="shared" si="6"/>
        <v>16</v>
      </c>
      <c r="B409" s="14"/>
      <c r="C409" s="131"/>
      <c r="D409" s="11"/>
      <c r="E409" s="66"/>
      <c r="F409" s="21"/>
      <c r="G409" s="67"/>
      <c r="H409" s="68"/>
      <c r="I409" s="22"/>
      <c r="J409" s="21"/>
      <c r="K409" s="67"/>
      <c r="L409" s="68"/>
      <c r="M409" s="18"/>
      <c r="N409" s="12"/>
    </row>
    <row r="410" spans="1:14" ht="24" customHeight="1">
      <c r="A410" s="20">
        <f t="shared" si="6"/>
        <v>17</v>
      </c>
      <c r="B410" s="14"/>
      <c r="C410" s="131"/>
      <c r="D410" s="11"/>
      <c r="E410" s="66"/>
      <c r="F410" s="21"/>
      <c r="G410" s="67"/>
      <c r="H410" s="68"/>
      <c r="I410" s="22"/>
      <c r="J410" s="21"/>
      <c r="K410" s="67"/>
      <c r="L410" s="68"/>
      <c r="M410" s="18"/>
      <c r="N410" s="12"/>
    </row>
    <row r="411" spans="1:14" ht="24" customHeight="1">
      <c r="A411" s="20">
        <f t="shared" si="6"/>
        <v>18</v>
      </c>
      <c r="B411" s="14"/>
      <c r="C411" s="131"/>
      <c r="D411" s="11"/>
      <c r="E411" s="66"/>
      <c r="F411" s="21"/>
      <c r="G411" s="67"/>
      <c r="H411" s="68"/>
      <c r="I411" s="22"/>
      <c r="J411" s="21"/>
      <c r="K411" s="67"/>
      <c r="L411" s="68"/>
      <c r="M411" s="18"/>
      <c r="N411" s="12"/>
    </row>
    <row r="412" spans="1:14" ht="24" customHeight="1">
      <c r="A412" s="20">
        <f t="shared" si="6"/>
        <v>19</v>
      </c>
      <c r="B412" s="14"/>
      <c r="C412" s="131"/>
      <c r="D412" s="11"/>
      <c r="E412" s="66"/>
      <c r="F412" s="21"/>
      <c r="G412" s="67"/>
      <c r="H412" s="68"/>
      <c r="I412" s="22"/>
      <c r="J412" s="21"/>
      <c r="K412" s="67"/>
      <c r="L412" s="68"/>
      <c r="M412" s="18"/>
      <c r="N412" s="12"/>
    </row>
    <row r="413" spans="1:14" ht="24" customHeight="1">
      <c r="A413" s="20">
        <f t="shared" si="6"/>
        <v>20</v>
      </c>
      <c r="B413" s="14"/>
      <c r="C413" s="131"/>
      <c r="D413" s="11"/>
      <c r="E413" s="66"/>
      <c r="F413" s="21"/>
      <c r="G413" s="67"/>
      <c r="H413" s="68"/>
      <c r="I413" s="22"/>
      <c r="J413" s="21"/>
      <c r="K413" s="67"/>
      <c r="L413" s="68"/>
      <c r="M413" s="18"/>
      <c r="N413" s="12"/>
    </row>
    <row r="414" spans="1:14" ht="24" customHeight="1">
      <c r="A414" s="20">
        <f t="shared" si="6"/>
        <v>21</v>
      </c>
      <c r="B414" s="14"/>
      <c r="C414" s="131"/>
      <c r="D414" s="11"/>
      <c r="E414" s="66"/>
      <c r="F414" s="21"/>
      <c r="G414" s="67"/>
      <c r="H414" s="68"/>
      <c r="I414" s="22"/>
      <c r="J414" s="21"/>
      <c r="K414" s="67"/>
      <c r="L414" s="68"/>
      <c r="M414" s="18"/>
      <c r="N414" s="12"/>
    </row>
    <row r="415" spans="1:14" ht="24" customHeight="1">
      <c r="A415" s="20">
        <f t="shared" si="6"/>
        <v>22</v>
      </c>
      <c r="B415" s="14"/>
      <c r="C415" s="11"/>
      <c r="D415" s="11"/>
      <c r="E415" s="69"/>
      <c r="F415" s="21"/>
      <c r="G415" s="67"/>
      <c r="H415" s="68"/>
      <c r="I415" s="22"/>
      <c r="J415" s="21"/>
      <c r="K415" s="67"/>
      <c r="L415" s="68"/>
      <c r="M415" s="18"/>
      <c r="N415" s="12"/>
    </row>
    <row r="416" spans="1:14" ht="24" customHeight="1">
      <c r="A416" s="20">
        <f t="shared" si="6"/>
        <v>23</v>
      </c>
      <c r="B416" s="14"/>
      <c r="C416" s="11"/>
      <c r="D416" s="11"/>
      <c r="E416" s="69"/>
      <c r="F416" s="21"/>
      <c r="G416" s="67"/>
      <c r="H416" s="68"/>
      <c r="I416" s="22"/>
      <c r="J416" s="21"/>
      <c r="K416" s="67"/>
      <c r="L416" s="68"/>
      <c r="M416" s="18"/>
      <c r="N416" s="12"/>
    </row>
    <row r="417" spans="1:14" ht="24" customHeight="1">
      <c r="A417" s="20">
        <f t="shared" si="6"/>
        <v>24</v>
      </c>
      <c r="B417" s="14"/>
      <c r="C417" s="11"/>
      <c r="D417" s="11"/>
      <c r="E417" s="69"/>
      <c r="F417" s="21"/>
      <c r="G417" s="67"/>
      <c r="H417" s="68"/>
      <c r="I417" s="22"/>
      <c r="J417" s="21"/>
      <c r="K417" s="67"/>
      <c r="L417" s="68"/>
      <c r="M417" s="18"/>
      <c r="N417" s="12"/>
    </row>
    <row r="418" spans="1:14" ht="24" customHeight="1">
      <c r="A418" s="20">
        <f t="shared" si="6"/>
        <v>25</v>
      </c>
      <c r="B418" s="14"/>
      <c r="C418" s="11"/>
      <c r="D418" s="11"/>
      <c r="E418" s="69"/>
      <c r="F418" s="21"/>
      <c r="G418" s="67"/>
      <c r="H418" s="68"/>
      <c r="I418" s="22"/>
      <c r="J418" s="21"/>
      <c r="K418" s="67"/>
      <c r="L418" s="68"/>
      <c r="M418" s="18"/>
      <c r="N418" s="12"/>
    </row>
    <row r="419" spans="1:14" ht="24" customHeight="1">
      <c r="A419" s="20">
        <f t="shared" si="6"/>
        <v>26</v>
      </c>
      <c r="B419" s="14"/>
      <c r="C419" s="11"/>
      <c r="D419" s="11"/>
      <c r="E419" s="69"/>
      <c r="F419" s="21"/>
      <c r="G419" s="67"/>
      <c r="H419" s="68"/>
      <c r="I419" s="22"/>
      <c r="J419" s="21"/>
      <c r="K419" s="67"/>
      <c r="L419" s="68"/>
      <c r="M419" s="18"/>
      <c r="N419" s="12"/>
    </row>
    <row r="420" spans="1:14" ht="24" customHeight="1">
      <c r="A420" s="20">
        <f t="shared" si="6"/>
        <v>27</v>
      </c>
      <c r="B420" s="14"/>
      <c r="C420" s="11"/>
      <c r="D420" s="11"/>
      <c r="E420" s="69"/>
      <c r="F420" s="21"/>
      <c r="G420" s="67"/>
      <c r="H420" s="68"/>
      <c r="I420" s="22"/>
      <c r="J420" s="21"/>
      <c r="K420" s="67"/>
      <c r="L420" s="68"/>
      <c r="M420" s="18"/>
      <c r="N420" s="12"/>
    </row>
    <row r="421" spans="1:14" ht="24" customHeight="1">
      <c r="A421" s="20">
        <f t="shared" si="6"/>
        <v>28</v>
      </c>
      <c r="B421" s="14"/>
      <c r="C421" s="11"/>
      <c r="D421" s="11"/>
      <c r="E421" s="69"/>
      <c r="F421" s="21"/>
      <c r="G421" s="67"/>
      <c r="H421" s="68"/>
      <c r="I421" s="22"/>
      <c r="J421" s="21"/>
      <c r="K421" s="67"/>
      <c r="L421" s="68"/>
      <c r="M421" s="18"/>
      <c r="N421" s="12"/>
    </row>
    <row r="422" spans="1:14" ht="24" customHeight="1">
      <c r="A422" s="20">
        <f t="shared" si="6"/>
        <v>29</v>
      </c>
      <c r="B422" s="14"/>
      <c r="C422" s="11"/>
      <c r="D422" s="11"/>
      <c r="E422" s="66"/>
      <c r="F422" s="21"/>
      <c r="G422" s="67"/>
      <c r="H422" s="68"/>
      <c r="I422" s="22"/>
      <c r="J422" s="21"/>
      <c r="K422" s="67"/>
      <c r="L422" s="68"/>
      <c r="M422" s="18"/>
      <c r="N422" s="12"/>
    </row>
    <row r="423" spans="1:14" ht="24" customHeight="1">
      <c r="A423" s="20">
        <f t="shared" si="6"/>
        <v>30</v>
      </c>
      <c r="B423" s="14"/>
      <c r="C423" s="128" t="s">
        <v>1</v>
      </c>
      <c r="D423" s="11"/>
      <c r="E423" s="69"/>
      <c r="F423" s="21"/>
      <c r="G423" s="67"/>
      <c r="H423" s="68"/>
      <c r="I423" s="22"/>
      <c r="J423" s="21"/>
      <c r="K423" s="67"/>
      <c r="L423" s="68"/>
      <c r="M423" s="18"/>
      <c r="N423" s="12"/>
    </row>
    <row r="424" spans="1:14" ht="24" customHeight="1">
      <c r="A424" s="20">
        <v>1</v>
      </c>
      <c r="B424" s="129">
        <v>15</v>
      </c>
      <c r="C424" s="11" t="s">
        <v>92</v>
      </c>
      <c r="D424" s="11"/>
      <c r="E424" s="66"/>
      <c r="F424" s="21"/>
      <c r="G424" s="68"/>
      <c r="H424" s="68"/>
      <c r="I424" s="22"/>
      <c r="J424" s="21"/>
      <c r="K424" s="68"/>
      <c r="L424" s="68"/>
      <c r="M424" s="18"/>
      <c r="N424" s="12"/>
    </row>
    <row r="425" spans="1:14" ht="24" customHeight="1">
      <c r="A425" s="20">
        <f t="shared" si="6"/>
        <v>2</v>
      </c>
      <c r="B425" s="14"/>
      <c r="C425" s="11" t="s">
        <v>235</v>
      </c>
      <c r="D425" s="11"/>
      <c r="E425" s="66"/>
      <c r="F425" s="21"/>
      <c r="G425" s="67"/>
      <c r="H425" s="68"/>
      <c r="I425" s="22"/>
      <c r="J425" s="21"/>
      <c r="K425" s="67"/>
      <c r="L425" s="68"/>
      <c r="M425" s="18"/>
      <c r="N425" s="12"/>
    </row>
    <row r="426" spans="1:14" ht="24" customHeight="1">
      <c r="A426" s="20">
        <f t="shared" si="6"/>
        <v>3</v>
      </c>
      <c r="B426" s="14"/>
      <c r="C426" s="11" t="s">
        <v>523</v>
      </c>
      <c r="D426" s="11" t="s">
        <v>636</v>
      </c>
      <c r="E426" s="66">
        <v>5.2</v>
      </c>
      <c r="F426" s="21" t="s">
        <v>59</v>
      </c>
      <c r="G426" s="67"/>
      <c r="H426" s="68"/>
      <c r="I426" s="22"/>
      <c r="J426" s="21"/>
      <c r="K426" s="67"/>
      <c r="L426" s="68"/>
      <c r="M426" s="23"/>
      <c r="N426" s="12"/>
    </row>
    <row r="427" spans="1:14" ht="24" customHeight="1">
      <c r="A427" s="20">
        <f t="shared" si="6"/>
        <v>4</v>
      </c>
      <c r="B427" s="14"/>
      <c r="C427" s="11" t="s">
        <v>634</v>
      </c>
      <c r="D427" s="11" t="s">
        <v>635</v>
      </c>
      <c r="E427" s="66">
        <v>33.4</v>
      </c>
      <c r="F427" s="21" t="s">
        <v>59</v>
      </c>
      <c r="G427" s="67"/>
      <c r="H427" s="68"/>
      <c r="I427" s="22"/>
      <c r="J427" s="21"/>
      <c r="K427" s="67"/>
      <c r="L427" s="68"/>
      <c r="M427" s="23"/>
      <c r="N427" s="12"/>
    </row>
    <row r="428" spans="1:14" ht="24" customHeight="1">
      <c r="A428" s="20">
        <f t="shared" si="6"/>
        <v>5</v>
      </c>
      <c r="B428" s="14"/>
      <c r="C428" s="11" t="s">
        <v>616</v>
      </c>
      <c r="D428" s="11" t="s">
        <v>666</v>
      </c>
      <c r="E428" s="66">
        <v>63.1</v>
      </c>
      <c r="F428" s="21" t="s">
        <v>104</v>
      </c>
      <c r="G428" s="67"/>
      <c r="H428" s="68"/>
      <c r="I428" s="22"/>
      <c r="J428" s="21"/>
      <c r="K428" s="67"/>
      <c r="L428" s="68"/>
      <c r="M428" s="23"/>
      <c r="N428" s="12"/>
    </row>
    <row r="429" spans="1:14" ht="24" customHeight="1">
      <c r="A429" s="20">
        <f t="shared" si="6"/>
        <v>6</v>
      </c>
      <c r="B429" s="14"/>
      <c r="C429" s="11"/>
      <c r="D429" s="11"/>
      <c r="E429" s="66"/>
      <c r="F429" s="21"/>
      <c r="G429" s="67"/>
      <c r="H429" s="68"/>
      <c r="I429" s="22"/>
      <c r="J429" s="21"/>
      <c r="K429" s="67"/>
      <c r="L429" s="68"/>
      <c r="M429" s="23"/>
      <c r="N429" s="12"/>
    </row>
    <row r="430" spans="1:14" ht="24" customHeight="1">
      <c r="A430" s="20">
        <f t="shared" si="6"/>
        <v>7</v>
      </c>
      <c r="B430" s="14"/>
      <c r="C430" s="11"/>
      <c r="D430" s="11"/>
      <c r="E430" s="66"/>
      <c r="F430" s="21"/>
      <c r="G430" s="67"/>
      <c r="H430" s="68"/>
      <c r="I430" s="22"/>
      <c r="J430" s="21"/>
      <c r="K430" s="67"/>
      <c r="L430" s="68"/>
      <c r="M430" s="23"/>
      <c r="N430" s="12"/>
    </row>
    <row r="431" spans="1:14" ht="24" customHeight="1">
      <c r="A431" s="20">
        <f t="shared" si="6"/>
        <v>8</v>
      </c>
      <c r="B431" s="14"/>
      <c r="C431" s="11" t="s">
        <v>239</v>
      </c>
      <c r="D431" s="11"/>
      <c r="E431" s="69"/>
      <c r="F431" s="21"/>
      <c r="G431" s="67"/>
      <c r="H431" s="68"/>
      <c r="I431" s="22"/>
      <c r="J431" s="21"/>
      <c r="K431" s="67"/>
      <c r="L431" s="68"/>
      <c r="M431" s="18"/>
      <c r="N431" s="12"/>
    </row>
    <row r="432" spans="1:14" ht="24" customHeight="1">
      <c r="A432" s="20">
        <f t="shared" si="6"/>
        <v>9</v>
      </c>
      <c r="B432" s="14"/>
      <c r="C432" s="11" t="s">
        <v>565</v>
      </c>
      <c r="D432" s="11" t="s">
        <v>623</v>
      </c>
      <c r="E432" s="66">
        <v>134</v>
      </c>
      <c r="F432" s="21" t="s">
        <v>59</v>
      </c>
      <c r="G432" s="67"/>
      <c r="H432" s="68"/>
      <c r="I432" s="22"/>
      <c r="J432" s="21"/>
      <c r="K432" s="67"/>
      <c r="L432" s="68"/>
      <c r="M432" s="23"/>
      <c r="N432" s="12"/>
    </row>
    <row r="433" spans="1:14" ht="24" customHeight="1">
      <c r="A433" s="20">
        <f t="shared" si="6"/>
        <v>10</v>
      </c>
      <c r="B433" s="14"/>
      <c r="C433" s="11" t="s">
        <v>310</v>
      </c>
      <c r="D433" s="11" t="s">
        <v>110</v>
      </c>
      <c r="E433" s="66">
        <v>465</v>
      </c>
      <c r="F433" s="21" t="s">
        <v>59</v>
      </c>
      <c r="G433" s="67"/>
      <c r="H433" s="68"/>
      <c r="I433" s="22"/>
      <c r="J433" s="21"/>
      <c r="K433" s="67"/>
      <c r="L433" s="68"/>
      <c r="M433" s="23"/>
      <c r="N433" s="12"/>
    </row>
    <row r="434" spans="1:14" ht="24" customHeight="1">
      <c r="A434" s="20">
        <f t="shared" si="6"/>
        <v>11</v>
      </c>
      <c r="B434" s="14"/>
      <c r="C434" s="11" t="s">
        <v>310</v>
      </c>
      <c r="D434" s="11" t="s">
        <v>619</v>
      </c>
      <c r="E434" s="66">
        <v>8.5</v>
      </c>
      <c r="F434" s="21" t="s">
        <v>59</v>
      </c>
      <c r="G434" s="67"/>
      <c r="H434" s="68"/>
      <c r="I434" s="22"/>
      <c r="J434" s="21"/>
      <c r="K434" s="67"/>
      <c r="L434" s="68"/>
      <c r="M434" s="23"/>
      <c r="N434" s="12"/>
    </row>
    <row r="435" spans="1:14" ht="24" customHeight="1">
      <c r="A435" s="20">
        <f t="shared" si="6"/>
        <v>12</v>
      </c>
      <c r="B435" s="14"/>
      <c r="C435" s="11" t="s">
        <v>311</v>
      </c>
      <c r="D435" s="11" t="s">
        <v>676</v>
      </c>
      <c r="E435" s="66">
        <v>54.5</v>
      </c>
      <c r="F435" s="21" t="s">
        <v>91</v>
      </c>
      <c r="G435" s="67"/>
      <c r="H435" s="68"/>
      <c r="I435" s="22"/>
      <c r="J435" s="21"/>
      <c r="K435" s="67"/>
      <c r="L435" s="68"/>
      <c r="M435" s="23"/>
      <c r="N435" s="12"/>
    </row>
    <row r="436" spans="1:14" ht="24" customHeight="1">
      <c r="A436" s="20">
        <f t="shared" si="6"/>
        <v>13</v>
      </c>
      <c r="B436" s="14"/>
      <c r="C436" s="11" t="s">
        <v>566</v>
      </c>
      <c r="D436" s="11" t="s">
        <v>720</v>
      </c>
      <c r="E436" s="66">
        <v>20.3</v>
      </c>
      <c r="F436" s="21" t="s">
        <v>59</v>
      </c>
      <c r="G436" s="67"/>
      <c r="H436" s="68"/>
      <c r="I436" s="22"/>
      <c r="J436" s="21"/>
      <c r="K436" s="67"/>
      <c r="L436" s="68"/>
      <c r="M436" s="23"/>
      <c r="N436" s="12"/>
    </row>
    <row r="437" spans="1:14" ht="24" customHeight="1">
      <c r="A437" s="20">
        <f t="shared" si="6"/>
        <v>14</v>
      </c>
      <c r="B437" s="14"/>
      <c r="C437" s="11" t="s">
        <v>111</v>
      </c>
      <c r="D437" s="11" t="s">
        <v>312</v>
      </c>
      <c r="E437" s="66">
        <v>11.7</v>
      </c>
      <c r="F437" s="21" t="s">
        <v>59</v>
      </c>
      <c r="G437" s="67"/>
      <c r="H437" s="68"/>
      <c r="I437" s="22"/>
      <c r="J437" s="21"/>
      <c r="K437" s="67"/>
      <c r="L437" s="68"/>
      <c r="M437" s="23"/>
      <c r="N437" s="12"/>
    </row>
    <row r="438" spans="1:14" ht="24" customHeight="1">
      <c r="A438" s="20">
        <f t="shared" si="6"/>
        <v>15</v>
      </c>
      <c r="B438" s="14"/>
      <c r="C438" s="11" t="s">
        <v>524</v>
      </c>
      <c r="D438" s="11" t="s">
        <v>622</v>
      </c>
      <c r="E438" s="66">
        <v>41.4</v>
      </c>
      <c r="F438" s="21" t="s">
        <v>59</v>
      </c>
      <c r="G438" s="67"/>
      <c r="H438" s="68"/>
      <c r="I438" s="22"/>
      <c r="J438" s="21"/>
      <c r="K438" s="67"/>
      <c r="L438" s="68"/>
      <c r="M438" s="23"/>
      <c r="N438" s="12"/>
    </row>
    <row r="439" spans="1:14" ht="24" customHeight="1">
      <c r="A439" s="20">
        <f t="shared" si="6"/>
        <v>16</v>
      </c>
      <c r="B439" s="14"/>
      <c r="C439" s="11" t="s">
        <v>721</v>
      </c>
      <c r="D439" s="11" t="s">
        <v>722</v>
      </c>
      <c r="E439" s="66">
        <v>29.8</v>
      </c>
      <c r="F439" s="21" t="s">
        <v>91</v>
      </c>
      <c r="G439" s="67"/>
      <c r="H439" s="68"/>
      <c r="I439" s="22"/>
      <c r="J439" s="21"/>
      <c r="K439" s="67"/>
      <c r="L439" s="68"/>
      <c r="M439" s="23"/>
      <c r="N439" s="12"/>
    </row>
    <row r="440" spans="1:14" ht="24" customHeight="1">
      <c r="A440" s="20">
        <f t="shared" si="6"/>
        <v>17</v>
      </c>
      <c r="B440" s="14"/>
      <c r="C440" s="11" t="s">
        <v>313</v>
      </c>
      <c r="D440" s="11" t="s">
        <v>545</v>
      </c>
      <c r="E440" s="66">
        <v>250</v>
      </c>
      <c r="F440" s="21" t="s">
        <v>59</v>
      </c>
      <c r="G440" s="67"/>
      <c r="H440" s="68"/>
      <c r="I440" s="22"/>
      <c r="J440" s="21"/>
      <c r="K440" s="67"/>
      <c r="L440" s="68"/>
      <c r="M440" s="23"/>
      <c r="N440" s="12"/>
    </row>
    <row r="441" spans="1:14" ht="24" customHeight="1">
      <c r="A441" s="20">
        <f t="shared" si="6"/>
        <v>18</v>
      </c>
      <c r="B441" s="14"/>
      <c r="C441" s="11"/>
      <c r="D441" s="11"/>
      <c r="E441" s="66"/>
      <c r="F441" s="21"/>
      <c r="G441" s="67"/>
      <c r="H441" s="68"/>
      <c r="I441" s="22"/>
      <c r="J441" s="21"/>
      <c r="K441" s="67"/>
      <c r="L441" s="68"/>
      <c r="M441" s="23"/>
      <c r="N441" s="12"/>
    </row>
    <row r="442" spans="1:14" ht="24" customHeight="1">
      <c r="A442" s="20">
        <f t="shared" si="6"/>
        <v>19</v>
      </c>
      <c r="B442" s="14"/>
      <c r="C442" s="11"/>
      <c r="D442" s="11"/>
      <c r="E442" s="66"/>
      <c r="F442" s="21"/>
      <c r="G442" s="67"/>
      <c r="H442" s="68"/>
      <c r="I442" s="22"/>
      <c r="J442" s="21"/>
      <c r="K442" s="67"/>
      <c r="L442" s="68"/>
      <c r="M442" s="18"/>
      <c r="N442" s="12"/>
    </row>
    <row r="443" spans="1:14" ht="24" customHeight="1">
      <c r="A443" s="20">
        <f t="shared" si="6"/>
        <v>20</v>
      </c>
      <c r="B443" s="14"/>
      <c r="C443" s="11"/>
      <c r="D443" s="11"/>
      <c r="E443" s="66"/>
      <c r="F443" s="21"/>
      <c r="G443" s="67"/>
      <c r="H443" s="68"/>
      <c r="I443" s="22"/>
      <c r="J443" s="21"/>
      <c r="K443" s="67"/>
      <c r="L443" s="68"/>
      <c r="M443" s="18"/>
      <c r="N443" s="12"/>
    </row>
    <row r="444" spans="1:14" ht="24" customHeight="1">
      <c r="A444" s="20">
        <f t="shared" si="6"/>
        <v>21</v>
      </c>
      <c r="B444" s="14"/>
      <c r="C444" s="11"/>
      <c r="D444" s="11"/>
      <c r="E444" s="66"/>
      <c r="F444" s="21"/>
      <c r="G444" s="67"/>
      <c r="H444" s="68"/>
      <c r="I444" s="22"/>
      <c r="J444" s="21"/>
      <c r="K444" s="67"/>
      <c r="L444" s="68"/>
      <c r="M444" s="18"/>
      <c r="N444" s="12"/>
    </row>
    <row r="445" spans="1:14" ht="24" customHeight="1">
      <c r="A445" s="20">
        <f t="shared" si="6"/>
        <v>22</v>
      </c>
      <c r="B445" s="14"/>
      <c r="C445" s="11"/>
      <c r="D445" s="11"/>
      <c r="E445" s="66"/>
      <c r="F445" s="21"/>
      <c r="G445" s="67"/>
      <c r="H445" s="68"/>
      <c r="I445" s="22"/>
      <c r="J445" s="21"/>
      <c r="K445" s="67"/>
      <c r="L445" s="68"/>
      <c r="M445" s="18"/>
      <c r="N445" s="12"/>
    </row>
    <row r="446" spans="1:14" ht="24" customHeight="1">
      <c r="A446" s="20">
        <f t="shared" si="6"/>
        <v>23</v>
      </c>
      <c r="B446" s="14"/>
      <c r="C446" s="11"/>
      <c r="D446" s="11"/>
      <c r="E446" s="66"/>
      <c r="F446" s="21"/>
      <c r="G446" s="67"/>
      <c r="H446" s="68"/>
      <c r="I446" s="22"/>
      <c r="J446" s="21"/>
      <c r="K446" s="67"/>
      <c r="L446" s="68"/>
      <c r="M446" s="18"/>
      <c r="N446" s="12"/>
    </row>
    <row r="447" spans="1:14" ht="24" customHeight="1">
      <c r="A447" s="20">
        <f t="shared" si="6"/>
        <v>24</v>
      </c>
      <c r="B447" s="14"/>
      <c r="C447" s="11"/>
      <c r="D447" s="11"/>
      <c r="E447" s="66"/>
      <c r="F447" s="21"/>
      <c r="G447" s="67"/>
      <c r="H447" s="68"/>
      <c r="I447" s="22"/>
      <c r="J447" s="21"/>
      <c r="K447" s="67"/>
      <c r="L447" s="68"/>
      <c r="M447" s="18"/>
      <c r="N447" s="12"/>
    </row>
    <row r="448" spans="1:14" ht="24" customHeight="1">
      <c r="A448" s="20">
        <f t="shared" si="6"/>
        <v>25</v>
      </c>
      <c r="B448" s="14"/>
      <c r="C448" s="11"/>
      <c r="D448" s="11"/>
      <c r="E448" s="66"/>
      <c r="F448" s="21"/>
      <c r="G448" s="67"/>
      <c r="H448" s="68"/>
      <c r="I448" s="22"/>
      <c r="J448" s="21"/>
      <c r="K448" s="67"/>
      <c r="L448" s="68"/>
      <c r="M448" s="18"/>
      <c r="N448" s="12"/>
    </row>
    <row r="449" spans="1:14" ht="24" customHeight="1">
      <c r="A449" s="20">
        <f t="shared" si="6"/>
        <v>26</v>
      </c>
      <c r="B449" s="14"/>
      <c r="C449" s="11"/>
      <c r="D449" s="11"/>
      <c r="E449" s="66"/>
      <c r="F449" s="21"/>
      <c r="G449" s="67"/>
      <c r="H449" s="68"/>
      <c r="I449" s="22"/>
      <c r="J449" s="21"/>
      <c r="K449" s="67"/>
      <c r="L449" s="68"/>
      <c r="M449" s="18"/>
      <c r="N449" s="12"/>
    </row>
    <row r="450" spans="1:14" ht="24" customHeight="1">
      <c r="A450" s="20">
        <f t="shared" si="6"/>
        <v>27</v>
      </c>
      <c r="B450" s="14"/>
      <c r="C450" s="11"/>
      <c r="D450" s="11"/>
      <c r="E450" s="66"/>
      <c r="F450" s="21"/>
      <c r="G450" s="67"/>
      <c r="H450" s="68"/>
      <c r="I450" s="22"/>
      <c r="J450" s="21"/>
      <c r="K450" s="67"/>
      <c r="L450" s="68"/>
      <c r="M450" s="18"/>
      <c r="N450" s="12"/>
    </row>
    <row r="451" spans="1:14" ht="24" customHeight="1">
      <c r="A451" s="20">
        <f t="shared" si="6"/>
        <v>28</v>
      </c>
      <c r="B451" s="14"/>
      <c r="C451" s="11"/>
      <c r="D451" s="11"/>
      <c r="E451" s="66"/>
      <c r="F451" s="21"/>
      <c r="G451" s="67"/>
      <c r="H451" s="68"/>
      <c r="I451" s="22"/>
      <c r="J451" s="21"/>
      <c r="K451" s="67"/>
      <c r="L451" s="68"/>
      <c r="M451" s="18"/>
      <c r="N451" s="12"/>
    </row>
    <row r="452" spans="1:14" ht="24" customHeight="1">
      <c r="A452" s="20">
        <f t="shared" si="6"/>
        <v>29</v>
      </c>
      <c r="B452" s="14"/>
      <c r="C452" s="11"/>
      <c r="D452" s="11"/>
      <c r="E452" s="66"/>
      <c r="F452" s="21"/>
      <c r="G452" s="67"/>
      <c r="H452" s="68"/>
      <c r="I452" s="22"/>
      <c r="J452" s="21"/>
      <c r="K452" s="67"/>
      <c r="L452" s="68"/>
      <c r="M452" s="18"/>
      <c r="N452" s="12"/>
    </row>
    <row r="453" spans="1:14" ht="24" customHeight="1">
      <c r="A453" s="20">
        <f t="shared" si="6"/>
        <v>30</v>
      </c>
      <c r="B453" s="14"/>
      <c r="C453" s="128" t="s">
        <v>1</v>
      </c>
      <c r="D453" s="11"/>
      <c r="E453" s="69"/>
      <c r="F453" s="21"/>
      <c r="G453" s="67"/>
      <c r="H453" s="68"/>
      <c r="I453" s="22"/>
      <c r="J453" s="21"/>
      <c r="K453" s="67"/>
      <c r="L453" s="68"/>
      <c r="M453" s="18"/>
      <c r="N453" s="12"/>
    </row>
    <row r="454" spans="1:14" ht="24" customHeight="1">
      <c r="A454" s="20">
        <v>1</v>
      </c>
      <c r="B454" s="129">
        <v>16</v>
      </c>
      <c r="C454" s="11" t="s">
        <v>50</v>
      </c>
      <c r="D454" s="11"/>
      <c r="E454" s="66"/>
      <c r="F454" s="21"/>
      <c r="G454" s="68"/>
      <c r="H454" s="68"/>
      <c r="I454" s="22"/>
      <c r="J454" s="21"/>
      <c r="K454" s="68"/>
      <c r="L454" s="68"/>
      <c r="M454" s="18"/>
      <c r="N454" s="12"/>
    </row>
    <row r="455" spans="1:14" ht="24" customHeight="1">
      <c r="A455" s="20">
        <f t="shared" ref="A455:A518" si="7">A454+1</f>
        <v>2</v>
      </c>
      <c r="B455" s="14"/>
      <c r="C455" s="11" t="s">
        <v>235</v>
      </c>
      <c r="D455" s="11"/>
      <c r="E455" s="66"/>
      <c r="F455" s="21"/>
      <c r="G455" s="67"/>
      <c r="H455" s="68"/>
      <c r="I455" s="22"/>
      <c r="J455" s="21"/>
      <c r="K455" s="67"/>
      <c r="L455" s="68"/>
      <c r="M455" s="18"/>
      <c r="N455" s="12"/>
    </row>
    <row r="456" spans="1:14" ht="24" customHeight="1">
      <c r="A456" s="20">
        <f t="shared" si="7"/>
        <v>3</v>
      </c>
      <c r="B456" s="14"/>
      <c r="C456" s="11" t="s">
        <v>318</v>
      </c>
      <c r="D456" s="11" t="s">
        <v>218</v>
      </c>
      <c r="E456" s="66">
        <v>10.3</v>
      </c>
      <c r="F456" s="21" t="s">
        <v>59</v>
      </c>
      <c r="G456" s="67"/>
      <c r="H456" s="68"/>
      <c r="I456" s="22"/>
      <c r="J456" s="21"/>
      <c r="K456" s="67"/>
      <c r="L456" s="68"/>
      <c r="M456" s="23"/>
      <c r="N456" s="12"/>
    </row>
    <row r="457" spans="1:14" ht="24" customHeight="1">
      <c r="A457" s="20">
        <f t="shared" si="7"/>
        <v>4</v>
      </c>
      <c r="B457" s="14"/>
      <c r="C457" s="11" t="s">
        <v>317</v>
      </c>
      <c r="D457" s="11" t="s">
        <v>314</v>
      </c>
      <c r="E457" s="66">
        <v>2</v>
      </c>
      <c r="F457" s="21" t="s">
        <v>59</v>
      </c>
      <c r="G457" s="67"/>
      <c r="H457" s="68"/>
      <c r="I457" s="22"/>
      <c r="J457" s="21"/>
      <c r="K457" s="67"/>
      <c r="L457" s="68"/>
      <c r="M457" s="23"/>
      <c r="N457" s="12"/>
    </row>
    <row r="458" spans="1:14" ht="24" customHeight="1">
      <c r="A458" s="20">
        <f t="shared" si="7"/>
        <v>5</v>
      </c>
      <c r="B458" s="14"/>
      <c r="C458" s="11" t="s">
        <v>316</v>
      </c>
      <c r="D458" s="11" t="s">
        <v>525</v>
      </c>
      <c r="E458" s="66">
        <v>10.3</v>
      </c>
      <c r="F458" s="21" t="s">
        <v>59</v>
      </c>
      <c r="G458" s="67"/>
      <c r="H458" s="68"/>
      <c r="I458" s="22"/>
      <c r="J458" s="21"/>
      <c r="K458" s="67"/>
      <c r="L458" s="68"/>
      <c r="M458" s="23"/>
      <c r="N458" s="12"/>
    </row>
    <row r="459" spans="1:14" ht="24" customHeight="1">
      <c r="A459" s="20">
        <f t="shared" si="7"/>
        <v>6</v>
      </c>
      <c r="B459" s="14"/>
      <c r="C459" s="11" t="s">
        <v>315</v>
      </c>
      <c r="D459" s="11" t="s">
        <v>654</v>
      </c>
      <c r="E459" s="66">
        <v>5.2</v>
      </c>
      <c r="F459" s="21" t="s">
        <v>59</v>
      </c>
      <c r="G459" s="67"/>
      <c r="H459" s="68"/>
      <c r="I459" s="22"/>
      <c r="J459" s="21"/>
      <c r="K459" s="67"/>
      <c r="L459" s="68"/>
      <c r="M459" s="23"/>
      <c r="N459" s="12"/>
    </row>
    <row r="460" spans="1:14" ht="24" customHeight="1">
      <c r="A460" s="20">
        <f t="shared" si="7"/>
        <v>7</v>
      </c>
      <c r="B460" s="14"/>
      <c r="C460" s="11" t="s">
        <v>546</v>
      </c>
      <c r="D460" s="11" t="s">
        <v>742</v>
      </c>
      <c r="E460" s="66">
        <v>744</v>
      </c>
      <c r="F460" s="21" t="s">
        <v>59</v>
      </c>
      <c r="G460" s="67"/>
      <c r="H460" s="68"/>
      <c r="I460" s="22"/>
      <c r="J460" s="21"/>
      <c r="K460" s="67"/>
      <c r="L460" s="68"/>
      <c r="M460" s="23"/>
      <c r="N460" s="12"/>
    </row>
    <row r="461" spans="1:14" ht="24" customHeight="1">
      <c r="A461" s="20">
        <f t="shared" si="7"/>
        <v>8</v>
      </c>
      <c r="B461" s="14"/>
      <c r="C461" s="11"/>
      <c r="D461" s="11"/>
      <c r="E461" s="66"/>
      <c r="F461" s="21"/>
      <c r="G461" s="67"/>
      <c r="H461" s="68"/>
      <c r="I461" s="22"/>
      <c r="J461" s="21"/>
      <c r="K461" s="67"/>
      <c r="L461" s="68"/>
      <c r="M461" s="23"/>
      <c r="N461" s="12"/>
    </row>
    <row r="462" spans="1:14" ht="24" customHeight="1">
      <c r="A462" s="20">
        <f t="shared" si="7"/>
        <v>9</v>
      </c>
      <c r="B462" s="14"/>
      <c r="C462" s="11"/>
      <c r="D462" s="11"/>
      <c r="E462" s="66"/>
      <c r="F462" s="21"/>
      <c r="G462" s="67"/>
      <c r="H462" s="68"/>
      <c r="I462" s="22"/>
      <c r="J462" s="21"/>
      <c r="K462" s="67"/>
      <c r="L462" s="68"/>
      <c r="M462" s="23"/>
      <c r="N462" s="12"/>
    </row>
    <row r="463" spans="1:14" ht="24" customHeight="1">
      <c r="A463" s="20">
        <f t="shared" si="7"/>
        <v>10</v>
      </c>
      <c r="B463" s="14"/>
      <c r="C463" s="11" t="s">
        <v>239</v>
      </c>
      <c r="D463" s="11"/>
      <c r="E463" s="66"/>
      <c r="F463" s="21"/>
      <c r="G463" s="67"/>
      <c r="H463" s="68"/>
      <c r="I463" s="22"/>
      <c r="J463" s="21"/>
      <c r="K463" s="67"/>
      <c r="L463" s="68"/>
      <c r="M463" s="18"/>
      <c r="N463" s="12"/>
    </row>
    <row r="464" spans="1:14" ht="24" customHeight="1">
      <c r="A464" s="20">
        <f t="shared" si="7"/>
        <v>11</v>
      </c>
      <c r="B464" s="14"/>
      <c r="C464" s="11" t="s">
        <v>573</v>
      </c>
      <c r="D464" s="11" t="s">
        <v>723</v>
      </c>
      <c r="E464" s="66">
        <v>310</v>
      </c>
      <c r="F464" s="21" t="s">
        <v>59</v>
      </c>
      <c r="G464" s="67"/>
      <c r="H464" s="68"/>
      <c r="I464" s="22"/>
      <c r="J464" s="21"/>
      <c r="K464" s="67"/>
      <c r="L464" s="68"/>
      <c r="M464" s="23"/>
      <c r="N464" s="12"/>
    </row>
    <row r="465" spans="1:14" ht="24" customHeight="1">
      <c r="A465" s="20">
        <f t="shared" si="7"/>
        <v>12</v>
      </c>
      <c r="B465" s="14"/>
      <c r="C465" s="11" t="s">
        <v>574</v>
      </c>
      <c r="D465" s="11" t="s">
        <v>724</v>
      </c>
      <c r="E465" s="66">
        <v>94.5</v>
      </c>
      <c r="F465" s="21" t="s">
        <v>59</v>
      </c>
      <c r="G465" s="67"/>
      <c r="H465" s="68"/>
      <c r="I465" s="22"/>
      <c r="J465" s="21"/>
      <c r="K465" s="67"/>
      <c r="L465" s="68"/>
      <c r="M465" s="23"/>
      <c r="N465" s="12"/>
    </row>
    <row r="466" spans="1:14" ht="24" customHeight="1">
      <c r="A466" s="20">
        <f t="shared" si="7"/>
        <v>13</v>
      </c>
      <c r="B466" s="14"/>
      <c r="C466" s="11" t="s">
        <v>575</v>
      </c>
      <c r="D466" s="11" t="s">
        <v>725</v>
      </c>
      <c r="E466" s="66">
        <v>2.2000000000000002</v>
      </c>
      <c r="F466" s="21" t="s">
        <v>59</v>
      </c>
      <c r="G466" s="67"/>
      <c r="H466" s="68"/>
      <c r="I466" s="22"/>
      <c r="J466" s="21"/>
      <c r="K466" s="67"/>
      <c r="L466" s="68"/>
      <c r="M466" s="23"/>
      <c r="N466" s="12"/>
    </row>
    <row r="467" spans="1:14" ht="24" customHeight="1">
      <c r="A467" s="20">
        <f t="shared" si="7"/>
        <v>14</v>
      </c>
      <c r="B467" s="14"/>
      <c r="C467" s="11" t="s">
        <v>625</v>
      </c>
      <c r="D467" s="11" t="s">
        <v>725</v>
      </c>
      <c r="E467" s="66">
        <v>3.7</v>
      </c>
      <c r="F467" s="21" t="s">
        <v>59</v>
      </c>
      <c r="G467" s="67"/>
      <c r="H467" s="68"/>
      <c r="I467" s="22"/>
      <c r="J467" s="21"/>
      <c r="K467" s="67"/>
      <c r="L467" s="68"/>
      <c r="M467" s="23"/>
      <c r="N467" s="12"/>
    </row>
    <row r="468" spans="1:14" ht="24" customHeight="1">
      <c r="A468" s="20">
        <f t="shared" si="7"/>
        <v>15</v>
      </c>
      <c r="B468" s="14"/>
      <c r="C468" s="11" t="s">
        <v>319</v>
      </c>
      <c r="D468" s="11" t="s">
        <v>320</v>
      </c>
      <c r="E468" s="66">
        <v>64.7</v>
      </c>
      <c r="F468" s="21" t="s">
        <v>59</v>
      </c>
      <c r="G468" s="67"/>
      <c r="H468" s="68"/>
      <c r="I468" s="22"/>
      <c r="J468" s="21"/>
      <c r="K468" s="67"/>
      <c r="L468" s="68"/>
      <c r="M468" s="23"/>
      <c r="N468" s="12"/>
    </row>
    <row r="469" spans="1:14" ht="24" customHeight="1">
      <c r="A469" s="20">
        <f t="shared" si="7"/>
        <v>16</v>
      </c>
      <c r="B469" s="14"/>
      <c r="C469" s="11" t="s">
        <v>678</v>
      </c>
      <c r="D469" s="11" t="s">
        <v>588</v>
      </c>
      <c r="E469" s="66">
        <v>27.3</v>
      </c>
      <c r="F469" s="21" t="s">
        <v>59</v>
      </c>
      <c r="G469" s="67"/>
      <c r="H469" s="68"/>
      <c r="I469" s="22"/>
      <c r="J469" s="21"/>
      <c r="K469" s="67"/>
      <c r="L469" s="68"/>
      <c r="M469" s="23"/>
      <c r="N469" s="12"/>
    </row>
    <row r="470" spans="1:14" ht="24" customHeight="1">
      <c r="A470" s="20">
        <f t="shared" si="7"/>
        <v>17</v>
      </c>
      <c r="B470" s="14"/>
      <c r="C470" s="11" t="s">
        <v>321</v>
      </c>
      <c r="D470" s="11" t="s">
        <v>646</v>
      </c>
      <c r="E470" s="66">
        <v>2.1</v>
      </c>
      <c r="F470" s="21" t="s">
        <v>59</v>
      </c>
      <c r="G470" s="67"/>
      <c r="H470" s="68"/>
      <c r="I470" s="22"/>
      <c r="J470" s="21"/>
      <c r="K470" s="67"/>
      <c r="L470" s="68"/>
      <c r="M470" s="23"/>
      <c r="N470" s="12"/>
    </row>
    <row r="471" spans="1:14" ht="24" customHeight="1">
      <c r="A471" s="20">
        <f t="shared" si="7"/>
        <v>18</v>
      </c>
      <c r="B471" s="14"/>
      <c r="C471" s="11" t="s">
        <v>267</v>
      </c>
      <c r="D471" s="11" t="s">
        <v>322</v>
      </c>
      <c r="E471" s="69">
        <v>22</v>
      </c>
      <c r="F471" s="21" t="s">
        <v>70</v>
      </c>
      <c r="G471" s="67"/>
      <c r="H471" s="68"/>
      <c r="I471" s="22"/>
      <c r="J471" s="21"/>
      <c r="K471" s="67"/>
      <c r="L471" s="68"/>
      <c r="M471" s="23"/>
      <c r="N471" s="12"/>
    </row>
    <row r="472" spans="1:14" ht="24" customHeight="1">
      <c r="A472" s="20">
        <f t="shared" si="7"/>
        <v>19</v>
      </c>
      <c r="B472" s="14"/>
      <c r="C472" s="11" t="s">
        <v>589</v>
      </c>
      <c r="D472" s="11" t="s">
        <v>590</v>
      </c>
      <c r="E472" s="66">
        <v>44.3</v>
      </c>
      <c r="F472" s="21" t="s">
        <v>91</v>
      </c>
      <c r="G472" s="67"/>
      <c r="H472" s="68"/>
      <c r="I472" s="22"/>
      <c r="J472" s="21"/>
      <c r="K472" s="67"/>
      <c r="L472" s="68"/>
      <c r="M472" s="23"/>
      <c r="N472" s="12"/>
    </row>
    <row r="473" spans="1:14" ht="24" customHeight="1">
      <c r="A473" s="20">
        <f t="shared" si="7"/>
        <v>20</v>
      </c>
      <c r="B473" s="14"/>
      <c r="C473" s="11" t="s">
        <v>112</v>
      </c>
      <c r="D473" s="11" t="s">
        <v>548</v>
      </c>
      <c r="E473" s="66">
        <v>456</v>
      </c>
      <c r="F473" s="21" t="s">
        <v>59</v>
      </c>
      <c r="G473" s="67"/>
      <c r="H473" s="68"/>
      <c r="I473" s="22"/>
      <c r="J473" s="21"/>
      <c r="K473" s="67"/>
      <c r="L473" s="68"/>
      <c r="M473" s="23"/>
      <c r="N473" s="12"/>
    </row>
    <row r="474" spans="1:14" ht="24" customHeight="1">
      <c r="A474" s="20">
        <f t="shared" si="7"/>
        <v>21</v>
      </c>
      <c r="B474" s="14"/>
      <c r="C474" s="11" t="s">
        <v>112</v>
      </c>
      <c r="D474" s="11" t="s">
        <v>549</v>
      </c>
      <c r="E474" s="66">
        <v>13.5</v>
      </c>
      <c r="F474" s="21" t="s">
        <v>59</v>
      </c>
      <c r="G474" s="67"/>
      <c r="H474" s="68"/>
      <c r="I474" s="22"/>
      <c r="J474" s="21"/>
      <c r="K474" s="67"/>
      <c r="L474" s="68"/>
      <c r="M474" s="23"/>
      <c r="N474" s="12"/>
    </row>
    <row r="475" spans="1:14" ht="24" customHeight="1">
      <c r="A475" s="20">
        <f t="shared" si="7"/>
        <v>22</v>
      </c>
      <c r="B475" s="14"/>
      <c r="C475" s="11" t="s">
        <v>112</v>
      </c>
      <c r="D475" s="11" t="s">
        <v>264</v>
      </c>
      <c r="E475" s="66">
        <v>22.8</v>
      </c>
      <c r="F475" s="21" t="s">
        <v>59</v>
      </c>
      <c r="G475" s="67"/>
      <c r="H475" s="68"/>
      <c r="I475" s="22"/>
      <c r="J475" s="21"/>
      <c r="K475" s="67"/>
      <c r="L475" s="68"/>
      <c r="M475" s="23"/>
      <c r="N475" s="12"/>
    </row>
    <row r="476" spans="1:14" ht="24" customHeight="1">
      <c r="A476" s="20">
        <f t="shared" si="7"/>
        <v>23</v>
      </c>
      <c r="B476" s="14"/>
      <c r="C476" s="11" t="s">
        <v>113</v>
      </c>
      <c r="D476" s="11" t="s">
        <v>114</v>
      </c>
      <c r="E476" s="66">
        <v>47.9</v>
      </c>
      <c r="F476" s="21" t="s">
        <v>59</v>
      </c>
      <c r="G476" s="67"/>
      <c r="H476" s="68"/>
      <c r="I476" s="22"/>
      <c r="J476" s="21"/>
      <c r="K476" s="67"/>
      <c r="L476" s="68"/>
      <c r="M476" s="23"/>
      <c r="N476" s="12"/>
    </row>
    <row r="477" spans="1:14" ht="24" customHeight="1">
      <c r="A477" s="20">
        <f t="shared" si="7"/>
        <v>24</v>
      </c>
      <c r="B477" s="14"/>
      <c r="C477" s="11" t="s">
        <v>113</v>
      </c>
      <c r="D477" s="11" t="s">
        <v>115</v>
      </c>
      <c r="E477" s="66">
        <v>44.2</v>
      </c>
      <c r="F477" s="21" t="s">
        <v>59</v>
      </c>
      <c r="G477" s="67"/>
      <c r="H477" s="68"/>
      <c r="I477" s="22"/>
      <c r="J477" s="21"/>
      <c r="K477" s="67"/>
      <c r="L477" s="68"/>
      <c r="M477" s="23"/>
      <c r="N477" s="12"/>
    </row>
    <row r="478" spans="1:14" ht="24" customHeight="1">
      <c r="A478" s="20">
        <f t="shared" si="7"/>
        <v>25</v>
      </c>
      <c r="B478" s="14"/>
      <c r="C478" s="11" t="s">
        <v>323</v>
      </c>
      <c r="D478" s="11" t="s">
        <v>324</v>
      </c>
      <c r="E478" s="66">
        <v>22.8</v>
      </c>
      <c r="F478" s="21" t="s">
        <v>59</v>
      </c>
      <c r="G478" s="67"/>
      <c r="H478" s="68"/>
      <c r="I478" s="22"/>
      <c r="J478" s="21"/>
      <c r="K478" s="67"/>
      <c r="L478" s="68"/>
      <c r="M478" s="23"/>
      <c r="N478" s="12"/>
    </row>
    <row r="479" spans="1:14" ht="24" customHeight="1">
      <c r="A479" s="20">
        <f t="shared" si="7"/>
        <v>26</v>
      </c>
      <c r="B479" s="14"/>
      <c r="C479" s="11" t="s">
        <v>547</v>
      </c>
      <c r="D479" s="11"/>
      <c r="E479" s="66">
        <v>492</v>
      </c>
      <c r="F479" s="21" t="s">
        <v>59</v>
      </c>
      <c r="G479" s="67"/>
      <c r="H479" s="68"/>
      <c r="I479" s="22"/>
      <c r="J479" s="21"/>
      <c r="K479" s="67"/>
      <c r="L479" s="68"/>
      <c r="M479" s="23"/>
      <c r="N479" s="12"/>
    </row>
    <row r="480" spans="1:14" ht="24" customHeight="1">
      <c r="A480" s="20">
        <f t="shared" si="7"/>
        <v>27</v>
      </c>
      <c r="B480" s="14"/>
      <c r="C480" s="11" t="s">
        <v>325</v>
      </c>
      <c r="D480" s="11" t="s">
        <v>326</v>
      </c>
      <c r="E480" s="69">
        <v>92</v>
      </c>
      <c r="F480" s="21" t="s">
        <v>59</v>
      </c>
      <c r="G480" s="67"/>
      <c r="H480" s="68"/>
      <c r="I480" s="22"/>
      <c r="J480" s="21"/>
      <c r="K480" s="67"/>
      <c r="L480" s="68"/>
      <c r="M480" s="23"/>
      <c r="N480" s="12"/>
    </row>
    <row r="481" spans="1:14" ht="24" customHeight="1">
      <c r="A481" s="20">
        <f t="shared" si="7"/>
        <v>28</v>
      </c>
      <c r="B481" s="14"/>
      <c r="C481" s="11" t="s">
        <v>327</v>
      </c>
      <c r="D481" s="11" t="s">
        <v>328</v>
      </c>
      <c r="E481" s="69">
        <v>48.8</v>
      </c>
      <c r="F481" s="21" t="s">
        <v>59</v>
      </c>
      <c r="G481" s="67"/>
      <c r="H481" s="68"/>
      <c r="I481" s="22"/>
      <c r="J481" s="21"/>
      <c r="K481" s="67"/>
      <c r="L481" s="68"/>
      <c r="M481" s="23"/>
      <c r="N481" s="12"/>
    </row>
    <row r="482" spans="1:14" ht="24" customHeight="1">
      <c r="A482" s="20">
        <f t="shared" si="7"/>
        <v>29</v>
      </c>
      <c r="B482" s="14"/>
      <c r="C482" s="11" t="s">
        <v>329</v>
      </c>
      <c r="D482" s="11" t="s">
        <v>679</v>
      </c>
      <c r="E482" s="66">
        <v>47.4</v>
      </c>
      <c r="F482" s="21" t="s">
        <v>59</v>
      </c>
      <c r="G482" s="67"/>
      <c r="H482" s="68"/>
      <c r="I482" s="22"/>
      <c r="J482" s="21"/>
      <c r="K482" s="67"/>
      <c r="L482" s="68"/>
      <c r="M482" s="23"/>
      <c r="N482" s="12"/>
    </row>
    <row r="483" spans="1:14" ht="24" customHeight="1">
      <c r="A483" s="20">
        <f t="shared" si="7"/>
        <v>30</v>
      </c>
      <c r="B483" s="14"/>
      <c r="C483" s="11" t="s">
        <v>330</v>
      </c>
      <c r="D483" s="11" t="s">
        <v>624</v>
      </c>
      <c r="E483" s="69">
        <v>18</v>
      </c>
      <c r="F483" s="21" t="s">
        <v>59</v>
      </c>
      <c r="G483" s="67"/>
      <c r="H483" s="68"/>
      <c r="I483" s="22"/>
      <c r="J483" s="21"/>
      <c r="K483" s="67"/>
      <c r="L483" s="68"/>
      <c r="M483" s="23"/>
      <c r="N483" s="12"/>
    </row>
    <row r="484" spans="1:14" ht="24" customHeight="1">
      <c r="A484" s="20">
        <v>1</v>
      </c>
      <c r="B484" s="14"/>
      <c r="C484" s="11" t="s">
        <v>331</v>
      </c>
      <c r="D484" s="11" t="s">
        <v>456</v>
      </c>
      <c r="E484" s="69">
        <v>83.5</v>
      </c>
      <c r="F484" s="21" t="s">
        <v>58</v>
      </c>
      <c r="G484" s="67"/>
      <c r="H484" s="68"/>
      <c r="I484" s="22"/>
      <c r="J484" s="21"/>
      <c r="K484" s="67"/>
      <c r="L484" s="68"/>
      <c r="M484" s="23"/>
      <c r="N484" s="12"/>
    </row>
    <row r="485" spans="1:14" ht="24" customHeight="1">
      <c r="A485" s="20">
        <f t="shared" si="7"/>
        <v>2</v>
      </c>
      <c r="B485" s="14"/>
      <c r="C485" s="11" t="s">
        <v>332</v>
      </c>
      <c r="D485" s="11" t="s">
        <v>218</v>
      </c>
      <c r="E485" s="66">
        <v>8.4</v>
      </c>
      <c r="F485" s="21" t="s">
        <v>59</v>
      </c>
      <c r="G485" s="67"/>
      <c r="H485" s="68"/>
      <c r="I485" s="22"/>
      <c r="J485" s="21"/>
      <c r="K485" s="67"/>
      <c r="L485" s="68"/>
      <c r="M485" s="23"/>
      <c r="N485" s="12"/>
    </row>
    <row r="486" spans="1:14" ht="24" customHeight="1">
      <c r="A486" s="20">
        <f t="shared" si="7"/>
        <v>3</v>
      </c>
      <c r="B486" s="14"/>
      <c r="C486" s="11" t="s">
        <v>116</v>
      </c>
      <c r="D486" s="11" t="s">
        <v>117</v>
      </c>
      <c r="E486" s="69">
        <v>223</v>
      </c>
      <c r="F486" s="21" t="s">
        <v>59</v>
      </c>
      <c r="G486" s="67"/>
      <c r="H486" s="68"/>
      <c r="I486" s="22"/>
      <c r="J486" s="21"/>
      <c r="K486" s="67"/>
      <c r="L486" s="68"/>
      <c r="M486" s="23"/>
      <c r="N486" s="12"/>
    </row>
    <row r="487" spans="1:14" ht="24" customHeight="1">
      <c r="A487" s="20">
        <f t="shared" si="7"/>
        <v>4</v>
      </c>
      <c r="B487" s="14"/>
      <c r="C487" s="11" t="s">
        <v>333</v>
      </c>
      <c r="D487" s="11" t="s">
        <v>117</v>
      </c>
      <c r="E487" s="69">
        <v>12.8</v>
      </c>
      <c r="F487" s="21" t="s">
        <v>59</v>
      </c>
      <c r="G487" s="67"/>
      <c r="H487" s="68"/>
      <c r="I487" s="22"/>
      <c r="J487" s="21"/>
      <c r="K487" s="67"/>
      <c r="L487" s="68"/>
      <c r="M487" s="23"/>
      <c r="N487" s="12"/>
    </row>
    <row r="488" spans="1:14" ht="24" customHeight="1">
      <c r="A488" s="20">
        <f t="shared" si="7"/>
        <v>5</v>
      </c>
      <c r="B488" s="14"/>
      <c r="C488" s="11" t="s">
        <v>426</v>
      </c>
      <c r="D488" s="11" t="s">
        <v>427</v>
      </c>
      <c r="E488" s="69">
        <v>50.8</v>
      </c>
      <c r="F488" s="21" t="s">
        <v>59</v>
      </c>
      <c r="G488" s="67"/>
      <c r="H488" s="68"/>
      <c r="I488" s="22"/>
      <c r="J488" s="21"/>
      <c r="K488" s="67"/>
      <c r="L488" s="68"/>
      <c r="M488" s="23"/>
      <c r="N488" s="12"/>
    </row>
    <row r="489" spans="1:14" ht="24" customHeight="1">
      <c r="A489" s="20">
        <f t="shared" si="7"/>
        <v>6</v>
      </c>
      <c r="B489" s="14"/>
      <c r="C489" s="11" t="s">
        <v>550</v>
      </c>
      <c r="D489" s="11" t="s">
        <v>551</v>
      </c>
      <c r="E489" s="66">
        <v>11.7</v>
      </c>
      <c r="F489" s="21" t="s">
        <v>59</v>
      </c>
      <c r="G489" s="67"/>
      <c r="H489" s="68"/>
      <c r="I489" s="22"/>
      <c r="J489" s="21"/>
      <c r="K489" s="67"/>
      <c r="L489" s="68"/>
      <c r="M489" s="23"/>
      <c r="N489" s="12"/>
    </row>
    <row r="490" spans="1:14" ht="24" customHeight="1">
      <c r="A490" s="20">
        <f t="shared" si="7"/>
        <v>7</v>
      </c>
      <c r="B490" s="14"/>
      <c r="C490" s="11" t="s">
        <v>88</v>
      </c>
      <c r="D490" s="11" t="s">
        <v>89</v>
      </c>
      <c r="E490" s="66">
        <v>144</v>
      </c>
      <c r="F490" s="21" t="s">
        <v>91</v>
      </c>
      <c r="G490" s="67"/>
      <c r="H490" s="68"/>
      <c r="I490" s="22"/>
      <c r="J490" s="21"/>
      <c r="K490" s="67"/>
      <c r="L490" s="68"/>
      <c r="M490" s="23"/>
      <c r="N490" s="12"/>
    </row>
    <row r="491" spans="1:14" ht="24" customHeight="1">
      <c r="A491" s="20">
        <f t="shared" si="7"/>
        <v>8</v>
      </c>
      <c r="B491" s="14"/>
      <c r="C491" s="11" t="s">
        <v>334</v>
      </c>
      <c r="D491" s="11" t="s">
        <v>89</v>
      </c>
      <c r="E491" s="66">
        <v>14.3</v>
      </c>
      <c r="F491" s="21" t="s">
        <v>91</v>
      </c>
      <c r="G491" s="67"/>
      <c r="H491" s="68"/>
      <c r="I491" s="22"/>
      <c r="J491" s="21"/>
      <c r="K491" s="67"/>
      <c r="L491" s="68"/>
      <c r="M491" s="23"/>
      <c r="N491" s="12"/>
    </row>
    <row r="492" spans="1:14" ht="24" customHeight="1">
      <c r="A492" s="20">
        <f t="shared" si="7"/>
        <v>9</v>
      </c>
      <c r="B492" s="14"/>
      <c r="C492" s="11"/>
      <c r="D492" s="11"/>
      <c r="E492" s="66"/>
      <c r="F492" s="21"/>
      <c r="G492" s="67"/>
      <c r="H492" s="68"/>
      <c r="I492" s="22"/>
      <c r="J492" s="21"/>
      <c r="K492" s="67"/>
      <c r="L492" s="68"/>
      <c r="M492" s="23"/>
      <c r="N492" s="12"/>
    </row>
    <row r="493" spans="1:14" ht="24" customHeight="1">
      <c r="A493" s="20">
        <f t="shared" si="7"/>
        <v>10</v>
      </c>
      <c r="B493" s="14"/>
      <c r="C493" s="11"/>
      <c r="D493" s="11"/>
      <c r="E493" s="66"/>
      <c r="F493" s="21"/>
      <c r="G493" s="67"/>
      <c r="H493" s="68"/>
      <c r="I493" s="22"/>
      <c r="J493" s="21"/>
      <c r="K493" s="67"/>
      <c r="L493" s="68"/>
      <c r="M493" s="23"/>
      <c r="N493" s="12"/>
    </row>
    <row r="494" spans="1:14" ht="24" customHeight="1">
      <c r="A494" s="20">
        <f t="shared" si="7"/>
        <v>11</v>
      </c>
      <c r="B494" s="14"/>
      <c r="C494" s="11"/>
      <c r="D494" s="11"/>
      <c r="E494" s="66"/>
      <c r="F494" s="21"/>
      <c r="G494" s="67"/>
      <c r="H494" s="68"/>
      <c r="I494" s="22"/>
      <c r="J494" s="21"/>
      <c r="K494" s="67"/>
      <c r="L494" s="68"/>
      <c r="M494" s="23"/>
      <c r="N494" s="12"/>
    </row>
    <row r="495" spans="1:14" ht="24" customHeight="1">
      <c r="A495" s="20">
        <f t="shared" si="7"/>
        <v>12</v>
      </c>
      <c r="B495" s="14"/>
      <c r="C495" s="11"/>
      <c r="D495" s="11"/>
      <c r="E495" s="66"/>
      <c r="F495" s="21"/>
      <c r="G495" s="67"/>
      <c r="H495" s="68"/>
      <c r="I495" s="22"/>
      <c r="J495" s="21"/>
      <c r="K495" s="67"/>
      <c r="L495" s="68"/>
      <c r="M495" s="23"/>
      <c r="N495" s="12"/>
    </row>
    <row r="496" spans="1:14" ht="24" customHeight="1">
      <c r="A496" s="20">
        <f t="shared" si="7"/>
        <v>13</v>
      </c>
      <c r="B496" s="14"/>
      <c r="C496" s="11"/>
      <c r="D496" s="11"/>
      <c r="E496" s="66"/>
      <c r="F496" s="21"/>
      <c r="G496" s="67"/>
      <c r="H496" s="68"/>
      <c r="I496" s="22"/>
      <c r="J496" s="21"/>
      <c r="K496" s="67"/>
      <c r="L496" s="68"/>
      <c r="M496" s="23"/>
      <c r="N496" s="12"/>
    </row>
    <row r="497" spans="1:14" ht="24" customHeight="1">
      <c r="A497" s="20">
        <f t="shared" si="7"/>
        <v>14</v>
      </c>
      <c r="B497" s="14"/>
      <c r="C497" s="11"/>
      <c r="D497" s="11"/>
      <c r="E497" s="66"/>
      <c r="F497" s="21"/>
      <c r="G497" s="67"/>
      <c r="H497" s="68"/>
      <c r="I497" s="22"/>
      <c r="J497" s="21"/>
      <c r="K497" s="67"/>
      <c r="L497" s="68"/>
      <c r="M497" s="23"/>
      <c r="N497" s="12"/>
    </row>
    <row r="498" spans="1:14" ht="24" customHeight="1">
      <c r="A498" s="20">
        <f t="shared" si="7"/>
        <v>15</v>
      </c>
      <c r="B498" s="14"/>
      <c r="C498" s="11"/>
      <c r="D498" s="11"/>
      <c r="E498" s="66"/>
      <c r="F498" s="21"/>
      <c r="G498" s="67"/>
      <c r="H498" s="68"/>
      <c r="I498" s="22"/>
      <c r="J498" s="21"/>
      <c r="K498" s="67"/>
      <c r="L498" s="68"/>
      <c r="M498" s="23"/>
      <c r="N498" s="12"/>
    </row>
    <row r="499" spans="1:14" ht="24" customHeight="1">
      <c r="A499" s="20">
        <f t="shared" si="7"/>
        <v>16</v>
      </c>
      <c r="B499" s="14"/>
      <c r="C499" s="11"/>
      <c r="D499" s="11"/>
      <c r="E499" s="66"/>
      <c r="F499" s="21"/>
      <c r="G499" s="67"/>
      <c r="H499" s="68"/>
      <c r="I499" s="22"/>
      <c r="J499" s="21"/>
      <c r="K499" s="67"/>
      <c r="L499" s="68"/>
      <c r="M499" s="23"/>
      <c r="N499" s="12"/>
    </row>
    <row r="500" spans="1:14" ht="24" customHeight="1">
      <c r="A500" s="20">
        <f t="shared" si="7"/>
        <v>17</v>
      </c>
      <c r="B500" s="14"/>
      <c r="C500" s="11"/>
      <c r="D500" s="11"/>
      <c r="E500" s="66"/>
      <c r="F500" s="21"/>
      <c r="G500" s="67"/>
      <c r="H500" s="68"/>
      <c r="I500" s="22"/>
      <c r="J500" s="21"/>
      <c r="K500" s="67"/>
      <c r="L500" s="68"/>
      <c r="M500" s="23"/>
      <c r="N500" s="12"/>
    </row>
    <row r="501" spans="1:14" ht="24" customHeight="1">
      <c r="A501" s="20">
        <f t="shared" si="7"/>
        <v>18</v>
      </c>
      <c r="B501" s="14"/>
      <c r="C501" s="11"/>
      <c r="D501" s="11"/>
      <c r="E501" s="66"/>
      <c r="F501" s="21"/>
      <c r="G501" s="67"/>
      <c r="H501" s="68"/>
      <c r="I501" s="22"/>
      <c r="J501" s="21"/>
      <c r="K501" s="67"/>
      <c r="L501" s="68"/>
      <c r="M501" s="23"/>
      <c r="N501" s="12"/>
    </row>
    <row r="502" spans="1:14" ht="24" customHeight="1">
      <c r="A502" s="20">
        <f t="shared" si="7"/>
        <v>19</v>
      </c>
      <c r="B502" s="14"/>
      <c r="C502" s="11"/>
      <c r="D502" s="11"/>
      <c r="E502" s="66"/>
      <c r="F502" s="21"/>
      <c r="G502" s="67"/>
      <c r="H502" s="68"/>
      <c r="I502" s="22"/>
      <c r="J502" s="21"/>
      <c r="K502" s="67"/>
      <c r="L502" s="68"/>
      <c r="M502" s="23"/>
      <c r="N502" s="12"/>
    </row>
    <row r="503" spans="1:14" ht="24" customHeight="1">
      <c r="A503" s="20">
        <f t="shared" si="7"/>
        <v>20</v>
      </c>
      <c r="B503" s="14"/>
      <c r="C503" s="11"/>
      <c r="D503" s="11"/>
      <c r="E503" s="66"/>
      <c r="F503" s="21"/>
      <c r="G503" s="67"/>
      <c r="H503" s="68"/>
      <c r="I503" s="22"/>
      <c r="J503" s="21"/>
      <c r="K503" s="67"/>
      <c r="L503" s="68"/>
      <c r="M503" s="23"/>
      <c r="N503" s="12"/>
    </row>
    <row r="504" spans="1:14" ht="24" customHeight="1">
      <c r="A504" s="20">
        <f t="shared" si="7"/>
        <v>21</v>
      </c>
      <c r="B504" s="14"/>
      <c r="C504" s="11"/>
      <c r="D504" s="11"/>
      <c r="E504" s="66"/>
      <c r="F504" s="21"/>
      <c r="G504" s="67"/>
      <c r="H504" s="68"/>
      <c r="I504" s="22"/>
      <c r="J504" s="21"/>
      <c r="K504" s="67"/>
      <c r="L504" s="68"/>
      <c r="M504" s="23"/>
      <c r="N504" s="12"/>
    </row>
    <row r="505" spans="1:14" ht="24" customHeight="1">
      <c r="A505" s="20">
        <f t="shared" si="7"/>
        <v>22</v>
      </c>
      <c r="B505" s="14"/>
      <c r="C505" s="11"/>
      <c r="D505" s="11"/>
      <c r="E505" s="66"/>
      <c r="F505" s="21"/>
      <c r="G505" s="67"/>
      <c r="H505" s="68"/>
      <c r="I505" s="22"/>
      <c r="J505" s="21"/>
      <c r="K505" s="67"/>
      <c r="L505" s="68"/>
      <c r="M505" s="23"/>
      <c r="N505" s="12"/>
    </row>
    <row r="506" spans="1:14" ht="24" customHeight="1">
      <c r="A506" s="20">
        <f t="shared" si="7"/>
        <v>23</v>
      </c>
      <c r="B506" s="14"/>
      <c r="C506" s="11"/>
      <c r="D506" s="11"/>
      <c r="E506" s="66"/>
      <c r="F506" s="21"/>
      <c r="G506" s="67"/>
      <c r="H506" s="68"/>
      <c r="I506" s="22"/>
      <c r="J506" s="21"/>
      <c r="K506" s="67"/>
      <c r="L506" s="68"/>
      <c r="M506" s="23"/>
      <c r="N506" s="12"/>
    </row>
    <row r="507" spans="1:14" ht="24" customHeight="1">
      <c r="A507" s="20">
        <f t="shared" si="7"/>
        <v>24</v>
      </c>
      <c r="B507" s="14"/>
      <c r="C507" s="11"/>
      <c r="D507" s="11"/>
      <c r="E507" s="66"/>
      <c r="F507" s="21"/>
      <c r="G507" s="67"/>
      <c r="H507" s="68"/>
      <c r="I507" s="22"/>
      <c r="J507" s="21"/>
      <c r="K507" s="67"/>
      <c r="L507" s="68"/>
      <c r="M507" s="23"/>
      <c r="N507" s="12"/>
    </row>
    <row r="508" spans="1:14" ht="24" customHeight="1">
      <c r="A508" s="20">
        <f t="shared" si="7"/>
        <v>25</v>
      </c>
      <c r="B508" s="14"/>
      <c r="C508" s="11"/>
      <c r="D508" s="11"/>
      <c r="E508" s="66"/>
      <c r="F508" s="21"/>
      <c r="G508" s="67"/>
      <c r="H508" s="68"/>
      <c r="I508" s="22"/>
      <c r="J508" s="21"/>
      <c r="K508" s="67"/>
      <c r="L508" s="68"/>
      <c r="M508" s="23"/>
      <c r="N508" s="12"/>
    </row>
    <row r="509" spans="1:14" ht="24" customHeight="1">
      <c r="A509" s="20">
        <f t="shared" si="7"/>
        <v>26</v>
      </c>
      <c r="B509" s="14"/>
      <c r="C509" s="11"/>
      <c r="D509" s="11"/>
      <c r="E509" s="66"/>
      <c r="F509" s="21"/>
      <c r="G509" s="67"/>
      <c r="H509" s="68"/>
      <c r="I509" s="22"/>
      <c r="J509" s="21"/>
      <c r="K509" s="67"/>
      <c r="L509" s="68"/>
      <c r="M509" s="23"/>
      <c r="N509" s="12"/>
    </row>
    <row r="510" spans="1:14" ht="24" customHeight="1">
      <c r="A510" s="20">
        <f t="shared" si="7"/>
        <v>27</v>
      </c>
      <c r="B510" s="14"/>
      <c r="C510" s="131"/>
      <c r="D510" s="11"/>
      <c r="E510" s="69"/>
      <c r="F510" s="21"/>
      <c r="G510" s="67"/>
      <c r="H510" s="68"/>
      <c r="I510" s="22"/>
      <c r="J510" s="21"/>
      <c r="K510" s="67"/>
      <c r="L510" s="68"/>
      <c r="M510" s="18"/>
      <c r="N510" s="12"/>
    </row>
    <row r="511" spans="1:14" ht="24" customHeight="1">
      <c r="A511" s="20">
        <f t="shared" si="7"/>
        <v>28</v>
      </c>
      <c r="B511" s="14"/>
      <c r="C511" s="131"/>
      <c r="D511" s="11"/>
      <c r="E511" s="66"/>
      <c r="F511" s="21"/>
      <c r="G511" s="67"/>
      <c r="H511" s="68"/>
      <c r="I511" s="22"/>
      <c r="J511" s="21"/>
      <c r="K511" s="67"/>
      <c r="L511" s="68"/>
      <c r="M511" s="18"/>
      <c r="N511" s="12"/>
    </row>
    <row r="512" spans="1:14" ht="24" customHeight="1">
      <c r="A512" s="20">
        <f t="shared" si="7"/>
        <v>29</v>
      </c>
      <c r="B512" s="14"/>
      <c r="C512" s="131"/>
      <c r="D512" s="11"/>
      <c r="E512" s="69"/>
      <c r="F512" s="21"/>
      <c r="G512" s="67"/>
      <c r="H512" s="68"/>
      <c r="I512" s="22"/>
      <c r="J512" s="21"/>
      <c r="K512" s="67"/>
      <c r="L512" s="68"/>
      <c r="M512" s="18"/>
      <c r="N512" s="12"/>
    </row>
    <row r="513" spans="1:14" ht="24" customHeight="1">
      <c r="A513" s="20">
        <f t="shared" si="7"/>
        <v>30</v>
      </c>
      <c r="B513" s="14"/>
      <c r="C513" s="128" t="s">
        <v>1</v>
      </c>
      <c r="D513" s="11"/>
      <c r="E513" s="66"/>
      <c r="F513" s="21"/>
      <c r="G513" s="67"/>
      <c r="H513" s="68"/>
      <c r="I513" s="22"/>
      <c r="J513" s="21"/>
      <c r="K513" s="67"/>
      <c r="L513" s="68"/>
      <c r="M513" s="18"/>
      <c r="N513" s="12"/>
    </row>
    <row r="514" spans="1:14" ht="24" customHeight="1">
      <c r="A514" s="20">
        <v>1</v>
      </c>
      <c r="B514" s="129">
        <v>17</v>
      </c>
      <c r="C514" s="11" t="s">
        <v>118</v>
      </c>
      <c r="D514" s="11"/>
      <c r="E514" s="66"/>
      <c r="F514" s="21"/>
      <c r="G514" s="68"/>
      <c r="H514" s="68"/>
      <c r="I514" s="22"/>
      <c r="J514" s="21"/>
      <c r="K514" s="68"/>
      <c r="L514" s="68"/>
      <c r="M514" s="18"/>
      <c r="N514" s="12"/>
    </row>
    <row r="515" spans="1:14" ht="24" customHeight="1">
      <c r="A515" s="20">
        <f t="shared" si="7"/>
        <v>2</v>
      </c>
      <c r="B515" s="14"/>
      <c r="C515" s="11" t="s">
        <v>119</v>
      </c>
      <c r="D515" s="11" t="s">
        <v>617</v>
      </c>
      <c r="E515" s="66">
        <v>7.8</v>
      </c>
      <c r="F515" s="21" t="s">
        <v>91</v>
      </c>
      <c r="G515" s="67"/>
      <c r="H515" s="68"/>
      <c r="I515" s="22"/>
      <c r="J515" s="21"/>
      <c r="K515" s="67"/>
      <c r="L515" s="68"/>
      <c r="M515" s="23"/>
      <c r="N515" s="12"/>
    </row>
    <row r="516" spans="1:14" ht="24" customHeight="1">
      <c r="A516" s="20">
        <f t="shared" si="7"/>
        <v>3</v>
      </c>
      <c r="B516" s="14"/>
      <c r="C516" s="11" t="s">
        <v>266</v>
      </c>
      <c r="D516" s="11"/>
      <c r="E516" s="66">
        <v>34.5</v>
      </c>
      <c r="F516" s="21" t="s">
        <v>91</v>
      </c>
      <c r="G516" s="67"/>
      <c r="H516" s="68"/>
      <c r="I516" s="22"/>
      <c r="J516" s="21"/>
      <c r="K516" s="67"/>
      <c r="L516" s="68"/>
      <c r="M516" s="23"/>
      <c r="N516" s="12"/>
    </row>
    <row r="517" spans="1:14" ht="24" customHeight="1">
      <c r="A517" s="20">
        <f t="shared" si="7"/>
        <v>4</v>
      </c>
      <c r="B517" s="14"/>
      <c r="C517" s="11" t="s">
        <v>446</v>
      </c>
      <c r="D517" s="11" t="s">
        <v>664</v>
      </c>
      <c r="E517" s="66">
        <v>1</v>
      </c>
      <c r="F517" s="21" t="s">
        <v>19</v>
      </c>
      <c r="G517" s="68"/>
      <c r="H517" s="68"/>
      <c r="I517" s="22"/>
      <c r="J517" s="21"/>
      <c r="K517" s="68"/>
      <c r="L517" s="68"/>
      <c r="M517" s="23"/>
      <c r="N517" s="12"/>
    </row>
    <row r="518" spans="1:14" ht="24" customHeight="1">
      <c r="A518" s="20">
        <f t="shared" si="7"/>
        <v>5</v>
      </c>
      <c r="B518" s="14"/>
      <c r="C518" s="11" t="s">
        <v>744</v>
      </c>
      <c r="D518" s="11" t="s">
        <v>732</v>
      </c>
      <c r="E518" s="66">
        <v>1</v>
      </c>
      <c r="F518" s="21" t="s">
        <v>19</v>
      </c>
      <c r="G518" s="138"/>
      <c r="H518" s="68"/>
      <c r="I518" s="22"/>
      <c r="J518" s="21"/>
      <c r="K518" s="68"/>
      <c r="L518" s="68"/>
      <c r="M518" s="23"/>
      <c r="N518" s="12"/>
    </row>
    <row r="519" spans="1:14" ht="24" customHeight="1">
      <c r="A519" s="20">
        <f t="shared" ref="A519:A532" si="8">A518+1</f>
        <v>6</v>
      </c>
      <c r="B519" s="14"/>
      <c r="C519" s="11" t="s">
        <v>269</v>
      </c>
      <c r="D519" s="11" t="s">
        <v>482</v>
      </c>
      <c r="E519" s="66">
        <v>1</v>
      </c>
      <c r="F519" s="21" t="s">
        <v>268</v>
      </c>
      <c r="G519" s="138"/>
      <c r="H519" s="68"/>
      <c r="I519" s="22"/>
      <c r="J519" s="21"/>
      <c r="K519" s="67"/>
      <c r="L519" s="68"/>
      <c r="M519" s="23"/>
      <c r="N519" s="12"/>
    </row>
    <row r="520" spans="1:14" ht="24" customHeight="1">
      <c r="A520" s="20">
        <f t="shared" si="8"/>
        <v>7</v>
      </c>
      <c r="B520" s="14"/>
      <c r="C520" s="11" t="s">
        <v>269</v>
      </c>
      <c r="D520" s="11" t="s">
        <v>483</v>
      </c>
      <c r="E520" s="66">
        <v>1</v>
      </c>
      <c r="F520" s="21" t="s">
        <v>268</v>
      </c>
      <c r="G520" s="67"/>
      <c r="H520" s="68"/>
      <c r="I520" s="22"/>
      <c r="J520" s="21"/>
      <c r="K520" s="67"/>
      <c r="L520" s="68"/>
      <c r="M520" s="23"/>
      <c r="N520" s="12"/>
    </row>
    <row r="521" spans="1:14" ht="24" customHeight="1">
      <c r="A521" s="20">
        <f t="shared" si="8"/>
        <v>8</v>
      </c>
      <c r="B521" s="14"/>
      <c r="C521" s="11" t="s">
        <v>269</v>
      </c>
      <c r="D521" s="11" t="s">
        <v>484</v>
      </c>
      <c r="E521" s="66">
        <v>1</v>
      </c>
      <c r="F521" s="21" t="s">
        <v>268</v>
      </c>
      <c r="G521" s="67"/>
      <c r="H521" s="68"/>
      <c r="I521" s="22"/>
      <c r="J521" s="21"/>
      <c r="K521" s="67"/>
      <c r="L521" s="68"/>
      <c r="M521" s="23"/>
      <c r="N521" s="12"/>
    </row>
    <row r="522" spans="1:14" ht="24" customHeight="1">
      <c r="A522" s="20">
        <f t="shared" si="8"/>
        <v>9</v>
      </c>
      <c r="B522" s="14"/>
      <c r="C522" s="11" t="s">
        <v>269</v>
      </c>
      <c r="D522" s="11" t="s">
        <v>485</v>
      </c>
      <c r="E522" s="66">
        <v>1</v>
      </c>
      <c r="F522" s="21" t="s">
        <v>268</v>
      </c>
      <c r="G522" s="67"/>
      <c r="H522" s="68"/>
      <c r="I522" s="22"/>
      <c r="J522" s="21"/>
      <c r="K522" s="67"/>
      <c r="L522" s="68"/>
      <c r="M522" s="23"/>
      <c r="N522" s="12"/>
    </row>
    <row r="523" spans="1:14" ht="24" customHeight="1">
      <c r="A523" s="20">
        <f t="shared" si="8"/>
        <v>10</v>
      </c>
      <c r="B523" s="14"/>
      <c r="C523" s="11" t="s">
        <v>269</v>
      </c>
      <c r="D523" s="11" t="s">
        <v>486</v>
      </c>
      <c r="E523" s="66">
        <v>1</v>
      </c>
      <c r="F523" s="21" t="s">
        <v>268</v>
      </c>
      <c r="G523" s="67"/>
      <c r="H523" s="68"/>
      <c r="I523" s="22"/>
      <c r="J523" s="21"/>
      <c r="K523" s="67"/>
      <c r="L523" s="68"/>
      <c r="M523" s="23"/>
      <c r="N523" s="12"/>
    </row>
    <row r="524" spans="1:14" ht="24" customHeight="1">
      <c r="A524" s="20">
        <f t="shared" si="8"/>
        <v>11</v>
      </c>
      <c r="B524" s="14"/>
      <c r="C524" s="11" t="s">
        <v>269</v>
      </c>
      <c r="D524" s="11" t="s">
        <v>487</v>
      </c>
      <c r="E524" s="66">
        <v>1</v>
      </c>
      <c r="F524" s="21" t="s">
        <v>268</v>
      </c>
      <c r="G524" s="67"/>
      <c r="H524" s="68"/>
      <c r="I524" s="22"/>
      <c r="J524" s="21"/>
      <c r="K524" s="67"/>
      <c r="L524" s="68"/>
      <c r="M524" s="23"/>
      <c r="N524" s="12"/>
    </row>
    <row r="525" spans="1:14" ht="24" customHeight="1">
      <c r="A525" s="20">
        <f t="shared" si="8"/>
        <v>12</v>
      </c>
      <c r="B525" s="14"/>
      <c r="C525" s="11" t="s">
        <v>269</v>
      </c>
      <c r="D525" s="11" t="s">
        <v>488</v>
      </c>
      <c r="E525" s="66">
        <v>1</v>
      </c>
      <c r="F525" s="21" t="s">
        <v>268</v>
      </c>
      <c r="G525" s="67"/>
      <c r="H525" s="68"/>
      <c r="I525" s="22"/>
      <c r="J525" s="21"/>
      <c r="K525" s="67"/>
      <c r="L525" s="68"/>
      <c r="M525" s="23"/>
      <c r="N525" s="12"/>
    </row>
    <row r="526" spans="1:14" ht="24" customHeight="1">
      <c r="A526" s="20">
        <f t="shared" si="8"/>
        <v>13</v>
      </c>
      <c r="B526" s="14"/>
      <c r="C526" s="11" t="s">
        <v>269</v>
      </c>
      <c r="D526" s="11" t="s">
        <v>489</v>
      </c>
      <c r="E526" s="66">
        <v>1</v>
      </c>
      <c r="F526" s="21" t="s">
        <v>268</v>
      </c>
      <c r="G526" s="67"/>
      <c r="H526" s="68"/>
      <c r="I526" s="22"/>
      <c r="J526" s="21"/>
      <c r="K526" s="67"/>
      <c r="L526" s="68"/>
      <c r="M526" s="23"/>
      <c r="N526" s="12"/>
    </row>
    <row r="527" spans="1:14" ht="24" customHeight="1">
      <c r="A527" s="20">
        <f t="shared" si="8"/>
        <v>14</v>
      </c>
      <c r="B527" s="14"/>
      <c r="C527" s="11" t="s">
        <v>269</v>
      </c>
      <c r="D527" s="11" t="s">
        <v>490</v>
      </c>
      <c r="E527" s="66">
        <v>1</v>
      </c>
      <c r="F527" s="21" t="s">
        <v>268</v>
      </c>
      <c r="G527" s="67"/>
      <c r="H527" s="68"/>
      <c r="I527" s="22"/>
      <c r="J527" s="21"/>
      <c r="K527" s="67"/>
      <c r="L527" s="68"/>
      <c r="M527" s="23"/>
      <c r="N527" s="12"/>
    </row>
    <row r="528" spans="1:14" ht="24" customHeight="1">
      <c r="A528" s="20">
        <f t="shared" si="8"/>
        <v>15</v>
      </c>
      <c r="B528" s="14"/>
      <c r="C528" s="11" t="s">
        <v>269</v>
      </c>
      <c r="D528" s="11" t="s">
        <v>491</v>
      </c>
      <c r="E528" s="66">
        <v>1</v>
      </c>
      <c r="F528" s="21" t="s">
        <v>268</v>
      </c>
      <c r="G528" s="67"/>
      <c r="H528" s="68"/>
      <c r="I528" s="22"/>
      <c r="J528" s="21"/>
      <c r="K528" s="67"/>
      <c r="L528" s="68"/>
      <c r="M528" s="23"/>
      <c r="N528" s="12"/>
    </row>
    <row r="529" spans="1:19" ht="24" customHeight="1">
      <c r="A529" s="20">
        <f t="shared" si="8"/>
        <v>16</v>
      </c>
      <c r="B529" s="14"/>
      <c r="C529" s="11" t="s">
        <v>269</v>
      </c>
      <c r="D529" s="11" t="s">
        <v>492</v>
      </c>
      <c r="E529" s="66">
        <v>1</v>
      </c>
      <c r="F529" s="21" t="s">
        <v>268</v>
      </c>
      <c r="G529" s="68"/>
      <c r="H529" s="68"/>
      <c r="I529" s="22"/>
      <c r="J529" s="21"/>
      <c r="K529" s="68"/>
      <c r="L529" s="68"/>
      <c r="M529" s="23"/>
      <c r="N529" s="12"/>
    </row>
    <row r="530" spans="1:19" ht="24" customHeight="1">
      <c r="A530" s="20">
        <f t="shared" si="8"/>
        <v>17</v>
      </c>
      <c r="B530" s="14"/>
      <c r="C530" s="11" t="s">
        <v>269</v>
      </c>
      <c r="D530" s="11" t="s">
        <v>493</v>
      </c>
      <c r="E530" s="66">
        <v>1</v>
      </c>
      <c r="F530" s="21" t="s">
        <v>268</v>
      </c>
      <c r="G530" s="67"/>
      <c r="H530" s="68"/>
      <c r="I530" s="22"/>
      <c r="J530" s="21"/>
      <c r="K530" s="67"/>
      <c r="L530" s="68"/>
      <c r="M530" s="23"/>
      <c r="N530" s="12"/>
    </row>
    <row r="531" spans="1:19" ht="24" customHeight="1">
      <c r="A531" s="20">
        <f t="shared" si="8"/>
        <v>18</v>
      </c>
      <c r="B531" s="14"/>
      <c r="C531" s="11" t="s">
        <v>269</v>
      </c>
      <c r="D531" s="11" t="s">
        <v>494</v>
      </c>
      <c r="E531" s="66">
        <v>2</v>
      </c>
      <c r="F531" s="21" t="s">
        <v>268</v>
      </c>
      <c r="G531" s="67"/>
      <c r="H531" s="68"/>
      <c r="I531" s="22"/>
      <c r="J531" s="21"/>
      <c r="K531" s="67"/>
      <c r="L531" s="68"/>
      <c r="M531" s="23"/>
      <c r="N531" s="12"/>
    </row>
    <row r="532" spans="1:19" ht="24" customHeight="1">
      <c r="A532" s="20">
        <f t="shared" si="8"/>
        <v>19</v>
      </c>
      <c r="B532" s="14"/>
      <c r="C532" s="11" t="s">
        <v>401</v>
      </c>
      <c r="D532" s="11"/>
      <c r="E532" s="66">
        <v>1</v>
      </c>
      <c r="F532" s="21" t="s">
        <v>19</v>
      </c>
      <c r="G532" s="67"/>
      <c r="H532" s="68"/>
      <c r="I532" s="22"/>
      <c r="J532" s="21"/>
      <c r="K532" s="67"/>
      <c r="L532" s="68"/>
      <c r="M532" s="23"/>
      <c r="N532" s="12"/>
    </row>
    <row r="533" spans="1:19" ht="24" customHeight="1">
      <c r="A533" s="20">
        <f t="shared" ref="A533:A552" si="9">A532+1</f>
        <v>20</v>
      </c>
      <c r="B533" s="14"/>
      <c r="C533" s="131" t="s">
        <v>335</v>
      </c>
      <c r="D533" s="11" t="s">
        <v>437</v>
      </c>
      <c r="E533" s="66">
        <v>1</v>
      </c>
      <c r="F533" s="21" t="s">
        <v>19</v>
      </c>
      <c r="G533" s="67"/>
      <c r="H533" s="68"/>
      <c r="I533" s="22"/>
      <c r="J533" s="21"/>
      <c r="K533" s="67"/>
      <c r="L533" s="68"/>
      <c r="M533" s="23"/>
      <c r="N533" s="12"/>
    </row>
    <row r="534" spans="1:19" ht="24" customHeight="1">
      <c r="A534" s="20">
        <f t="shared" si="9"/>
        <v>21</v>
      </c>
      <c r="B534" s="14"/>
      <c r="C534" s="70" t="s">
        <v>402</v>
      </c>
      <c r="D534" s="11"/>
      <c r="E534" s="66">
        <v>13.6</v>
      </c>
      <c r="F534" s="21" t="s">
        <v>91</v>
      </c>
      <c r="G534" s="67"/>
      <c r="H534" s="68"/>
      <c r="I534" s="22"/>
      <c r="J534" s="21"/>
      <c r="K534" s="67"/>
      <c r="L534" s="68"/>
      <c r="M534" s="23"/>
      <c r="N534" s="12"/>
    </row>
    <row r="535" spans="1:19" ht="24" customHeight="1">
      <c r="A535" s="20">
        <f t="shared" si="9"/>
        <v>22</v>
      </c>
      <c r="B535" s="14"/>
      <c r="C535" s="131" t="s">
        <v>731</v>
      </c>
      <c r="D535" s="110" t="s">
        <v>821</v>
      </c>
      <c r="E535" s="66">
        <v>1</v>
      </c>
      <c r="F535" s="21" t="s">
        <v>19</v>
      </c>
      <c r="G535" s="67"/>
      <c r="H535" s="68"/>
      <c r="I535" s="22"/>
      <c r="J535" s="21"/>
      <c r="K535" s="67"/>
      <c r="L535" s="68"/>
      <c r="M535" s="23"/>
      <c r="N535" s="12"/>
    </row>
    <row r="536" spans="1:19" ht="24" customHeight="1">
      <c r="A536" s="20">
        <f t="shared" si="9"/>
        <v>23</v>
      </c>
      <c r="B536" s="14"/>
      <c r="C536" s="131" t="s">
        <v>743</v>
      </c>
      <c r="D536" s="11"/>
      <c r="E536" s="66">
        <v>1</v>
      </c>
      <c r="F536" s="21" t="s">
        <v>19</v>
      </c>
      <c r="G536" s="67"/>
      <c r="H536" s="68"/>
      <c r="I536" s="22"/>
      <c r="J536" s="21"/>
      <c r="K536" s="67"/>
      <c r="L536" s="68"/>
      <c r="M536" s="23"/>
      <c r="N536" s="12"/>
      <c r="O536" s="4"/>
      <c r="P536" s="97"/>
      <c r="Q536" s="2"/>
      <c r="R536" s="109"/>
      <c r="S536" s="98"/>
    </row>
    <row r="537" spans="1:19" ht="24" customHeight="1">
      <c r="A537" s="20">
        <f t="shared" si="9"/>
        <v>24</v>
      </c>
      <c r="B537" s="14"/>
      <c r="C537" s="131" t="s">
        <v>432</v>
      </c>
      <c r="D537" s="11" t="s">
        <v>434</v>
      </c>
      <c r="E537" s="66">
        <v>2.6</v>
      </c>
      <c r="F537" s="21" t="s">
        <v>58</v>
      </c>
      <c r="G537" s="67"/>
      <c r="H537" s="68"/>
      <c r="I537" s="22"/>
      <c r="J537" s="21"/>
      <c r="K537" s="67"/>
      <c r="L537" s="68"/>
      <c r="M537" s="23"/>
      <c r="N537" s="12"/>
      <c r="O537" s="4"/>
      <c r="P537" s="97"/>
      <c r="Q537" s="2"/>
      <c r="R537" s="109"/>
      <c r="S537" s="98"/>
    </row>
    <row r="538" spans="1:19" ht="24" customHeight="1">
      <c r="A538" s="20">
        <f t="shared" si="9"/>
        <v>25</v>
      </c>
      <c r="B538" s="14"/>
      <c r="C538" s="131" t="s">
        <v>433</v>
      </c>
      <c r="D538" s="11" t="s">
        <v>434</v>
      </c>
      <c r="E538" s="66">
        <v>4.5</v>
      </c>
      <c r="F538" s="21" t="s">
        <v>58</v>
      </c>
      <c r="G538" s="67"/>
      <c r="H538" s="68"/>
      <c r="I538" s="22"/>
      <c r="J538" s="21"/>
      <c r="K538" s="67"/>
      <c r="L538" s="68"/>
      <c r="M538" s="23"/>
      <c r="N538" s="12"/>
    </row>
    <row r="539" spans="1:19" ht="24" customHeight="1">
      <c r="A539" s="20">
        <f t="shared" si="9"/>
        <v>26</v>
      </c>
      <c r="B539" s="14"/>
      <c r="C539" s="131" t="s">
        <v>576</v>
      </c>
      <c r="D539" s="11" t="s">
        <v>577</v>
      </c>
      <c r="E539" s="66">
        <v>1</v>
      </c>
      <c r="F539" s="21" t="s">
        <v>71</v>
      </c>
      <c r="G539" s="67"/>
      <c r="H539" s="68"/>
      <c r="I539" s="22"/>
      <c r="J539" s="21"/>
      <c r="K539" s="67"/>
      <c r="L539" s="68"/>
      <c r="M539" s="23"/>
      <c r="N539" s="12"/>
    </row>
    <row r="540" spans="1:19" ht="24" customHeight="1">
      <c r="A540" s="20">
        <f t="shared" si="9"/>
        <v>27</v>
      </c>
      <c r="B540" s="14"/>
      <c r="C540" s="131" t="s">
        <v>447</v>
      </c>
      <c r="D540" s="11" t="s">
        <v>448</v>
      </c>
      <c r="E540" s="66">
        <v>8.8000000000000007</v>
      </c>
      <c r="F540" s="21" t="s">
        <v>91</v>
      </c>
      <c r="G540" s="67"/>
      <c r="H540" s="68"/>
      <c r="I540" s="22"/>
      <c r="J540" s="21"/>
      <c r="K540" s="67"/>
      <c r="L540" s="68"/>
      <c r="M540" s="23"/>
      <c r="N540" s="12"/>
    </row>
    <row r="541" spans="1:19" ht="24" customHeight="1">
      <c r="A541" s="20">
        <f t="shared" si="9"/>
        <v>28</v>
      </c>
      <c r="B541" s="14"/>
      <c r="C541" s="131" t="s">
        <v>543</v>
      </c>
      <c r="D541" s="11" t="s">
        <v>544</v>
      </c>
      <c r="E541" s="66">
        <v>15</v>
      </c>
      <c r="F541" s="21" t="s">
        <v>91</v>
      </c>
      <c r="G541" s="67"/>
      <c r="H541" s="68"/>
      <c r="I541" s="22"/>
      <c r="J541" s="21"/>
      <c r="K541" s="67"/>
      <c r="L541" s="68"/>
      <c r="M541" s="23"/>
      <c r="N541" s="12"/>
    </row>
    <row r="542" spans="1:19" ht="24" customHeight="1">
      <c r="A542" s="20">
        <f t="shared" si="9"/>
        <v>29</v>
      </c>
      <c r="B542" s="14"/>
      <c r="C542" s="131"/>
      <c r="D542" s="11"/>
      <c r="E542" s="66"/>
      <c r="F542" s="21"/>
      <c r="G542" s="67"/>
      <c r="H542" s="68"/>
      <c r="I542" s="22"/>
      <c r="J542" s="21"/>
      <c r="K542" s="67"/>
      <c r="L542" s="68"/>
      <c r="M542" s="23"/>
      <c r="N542" s="12"/>
    </row>
    <row r="543" spans="1:19" ht="24" customHeight="1">
      <c r="A543" s="20">
        <f t="shared" si="9"/>
        <v>30</v>
      </c>
      <c r="B543" s="14"/>
      <c r="C543" s="21" t="s">
        <v>1</v>
      </c>
      <c r="D543" s="11"/>
      <c r="E543" s="69"/>
      <c r="F543" s="21"/>
      <c r="G543" s="67"/>
      <c r="H543" s="68"/>
      <c r="I543" s="22"/>
      <c r="J543" s="21"/>
      <c r="K543" s="67"/>
      <c r="L543" s="68"/>
      <c r="M543" s="18"/>
      <c r="N543" s="12"/>
    </row>
    <row r="544" spans="1:19" ht="24" customHeight="1">
      <c r="A544" s="20">
        <v>1</v>
      </c>
      <c r="B544" s="129">
        <v>18</v>
      </c>
      <c r="C544" s="11" t="s">
        <v>109</v>
      </c>
      <c r="D544" s="11"/>
      <c r="E544" s="66"/>
      <c r="F544" s="21"/>
      <c r="G544" s="68"/>
      <c r="H544" s="68"/>
      <c r="I544" s="22"/>
      <c r="J544" s="21"/>
      <c r="K544" s="68"/>
      <c r="L544" s="68"/>
      <c r="M544" s="18"/>
      <c r="N544" s="12"/>
    </row>
    <row r="545" spans="1:14" ht="24" customHeight="1">
      <c r="A545" s="20">
        <f t="shared" si="9"/>
        <v>2</v>
      </c>
      <c r="B545" s="14"/>
      <c r="C545" s="11"/>
      <c r="D545" s="11"/>
      <c r="E545" s="66"/>
      <c r="F545" s="21"/>
      <c r="G545" s="67"/>
      <c r="H545" s="68"/>
      <c r="I545" s="22"/>
      <c r="J545" s="21"/>
      <c r="K545" s="67"/>
      <c r="L545" s="68"/>
      <c r="M545" s="23"/>
      <c r="N545" s="12"/>
    </row>
    <row r="546" spans="1:14" ht="24" customHeight="1">
      <c r="A546" s="20">
        <f t="shared" si="9"/>
        <v>3</v>
      </c>
      <c r="B546" s="14"/>
      <c r="C546" s="11" t="s">
        <v>336</v>
      </c>
      <c r="D546" s="11" t="s">
        <v>561</v>
      </c>
      <c r="E546" s="66">
        <v>14.9</v>
      </c>
      <c r="F546" s="21" t="s">
        <v>120</v>
      </c>
      <c r="G546" s="67"/>
      <c r="H546" s="68"/>
      <c r="I546" s="22"/>
      <c r="J546" s="21"/>
      <c r="K546" s="67"/>
      <c r="L546" s="68"/>
      <c r="M546" s="23"/>
      <c r="N546" s="12"/>
    </row>
    <row r="547" spans="1:14" ht="24" customHeight="1">
      <c r="A547" s="20">
        <f t="shared" si="9"/>
        <v>4</v>
      </c>
      <c r="B547" s="14"/>
      <c r="C547" s="11" t="s">
        <v>339</v>
      </c>
      <c r="D547" s="11" t="s">
        <v>340</v>
      </c>
      <c r="E547" s="66">
        <v>40</v>
      </c>
      <c r="F547" s="21" t="s">
        <v>59</v>
      </c>
      <c r="G547" s="67"/>
      <c r="H547" s="68"/>
      <c r="I547" s="22"/>
      <c r="J547" s="21"/>
      <c r="K547" s="67"/>
      <c r="L547" s="68"/>
      <c r="M547" s="23"/>
      <c r="N547" s="12"/>
    </row>
    <row r="548" spans="1:14" ht="24" customHeight="1">
      <c r="A548" s="20">
        <f t="shared" si="9"/>
        <v>5</v>
      </c>
      <c r="B548" s="14"/>
      <c r="C548" s="11" t="s">
        <v>338</v>
      </c>
      <c r="D548" s="11" t="s">
        <v>123</v>
      </c>
      <c r="E548" s="66">
        <v>845</v>
      </c>
      <c r="F548" s="21" t="s">
        <v>59</v>
      </c>
      <c r="G548" s="67"/>
      <c r="H548" s="68"/>
      <c r="I548" s="22"/>
      <c r="J548" s="21"/>
      <c r="K548" s="67"/>
      <c r="L548" s="68"/>
      <c r="M548" s="23"/>
      <c r="N548" s="12"/>
    </row>
    <row r="549" spans="1:14" ht="24" customHeight="1">
      <c r="A549" s="20">
        <f t="shared" si="9"/>
        <v>6</v>
      </c>
      <c r="B549" s="14"/>
      <c r="C549" s="11" t="s">
        <v>121</v>
      </c>
      <c r="D549" s="11" t="s">
        <v>122</v>
      </c>
      <c r="E549" s="66">
        <v>105</v>
      </c>
      <c r="F549" s="21" t="s">
        <v>59</v>
      </c>
      <c r="G549" s="67"/>
      <c r="H549" s="68"/>
      <c r="I549" s="22"/>
      <c r="J549" s="21"/>
      <c r="K549" s="67"/>
      <c r="L549" s="68"/>
      <c r="M549" s="23"/>
      <c r="N549" s="12"/>
    </row>
    <row r="550" spans="1:14" ht="24" customHeight="1">
      <c r="A550" s="20">
        <f t="shared" si="9"/>
        <v>7</v>
      </c>
      <c r="B550" s="14"/>
      <c r="C550" s="11" t="s">
        <v>124</v>
      </c>
      <c r="D550" s="11" t="s">
        <v>123</v>
      </c>
      <c r="E550" s="69">
        <v>268</v>
      </c>
      <c r="F550" s="21" t="s">
        <v>59</v>
      </c>
      <c r="G550" s="67"/>
      <c r="H550" s="68"/>
      <c r="I550" s="22"/>
      <c r="J550" s="21"/>
      <c r="K550" s="67"/>
      <c r="L550" s="68"/>
      <c r="M550" s="23"/>
      <c r="N550" s="12"/>
    </row>
    <row r="551" spans="1:14" ht="24" customHeight="1">
      <c r="A551" s="20">
        <f t="shared" si="9"/>
        <v>8</v>
      </c>
      <c r="B551" s="14"/>
      <c r="C551" s="131" t="s">
        <v>726</v>
      </c>
      <c r="D551" s="11" t="s">
        <v>123</v>
      </c>
      <c r="E551" s="69">
        <v>64.7</v>
      </c>
      <c r="F551" s="21" t="s">
        <v>59</v>
      </c>
      <c r="G551" s="67"/>
      <c r="H551" s="68"/>
      <c r="I551" s="22"/>
      <c r="J551" s="21"/>
      <c r="K551" s="67"/>
      <c r="L551" s="68"/>
      <c r="M551" s="23"/>
      <c r="N551" s="12"/>
    </row>
    <row r="552" spans="1:14" ht="24" customHeight="1">
      <c r="A552" s="20">
        <f t="shared" si="9"/>
        <v>9</v>
      </c>
      <c r="B552" s="14"/>
      <c r="C552" s="104" t="s">
        <v>342</v>
      </c>
      <c r="D552" s="11" t="s">
        <v>341</v>
      </c>
      <c r="E552" s="69">
        <v>13.7</v>
      </c>
      <c r="F552" s="21" t="s">
        <v>59</v>
      </c>
      <c r="G552" s="67"/>
      <c r="H552" s="68"/>
      <c r="I552" s="22"/>
      <c r="J552" s="21"/>
      <c r="K552" s="67"/>
      <c r="L552" s="68"/>
      <c r="M552" s="23"/>
      <c r="N552" s="12"/>
    </row>
    <row r="553" spans="1:14" ht="24" customHeight="1">
      <c r="A553" s="20">
        <f t="shared" ref="A553:A604" si="10">A552+1</f>
        <v>10</v>
      </c>
      <c r="B553" s="14"/>
      <c r="C553" s="11" t="s">
        <v>343</v>
      </c>
      <c r="D553" s="11" t="s">
        <v>344</v>
      </c>
      <c r="E553" s="66">
        <v>10.4</v>
      </c>
      <c r="F553" s="17" t="s">
        <v>104</v>
      </c>
      <c r="G553" s="67"/>
      <c r="H553" s="68"/>
      <c r="I553" s="22"/>
      <c r="J553" s="21"/>
      <c r="K553" s="67"/>
      <c r="L553" s="68"/>
      <c r="M553" s="23"/>
      <c r="N553" s="12"/>
    </row>
    <row r="554" spans="1:14" ht="24" customHeight="1">
      <c r="A554" s="20">
        <f t="shared" si="10"/>
        <v>11</v>
      </c>
      <c r="B554" s="14"/>
      <c r="C554" s="11" t="s">
        <v>343</v>
      </c>
      <c r="D554" s="11" t="s">
        <v>345</v>
      </c>
      <c r="E554" s="66">
        <v>140</v>
      </c>
      <c r="F554" s="17" t="s">
        <v>104</v>
      </c>
      <c r="G554" s="67"/>
      <c r="H554" s="68"/>
      <c r="I554" s="22"/>
      <c r="J554" s="21"/>
      <c r="K554" s="67"/>
      <c r="L554" s="68"/>
      <c r="M554" s="23"/>
      <c r="N554" s="12"/>
    </row>
    <row r="555" spans="1:14" ht="24" customHeight="1">
      <c r="A555" s="20">
        <f t="shared" si="10"/>
        <v>12</v>
      </c>
      <c r="B555" s="14"/>
      <c r="C555" s="11" t="s">
        <v>346</v>
      </c>
      <c r="D555" s="11" t="s">
        <v>347</v>
      </c>
      <c r="E555" s="69">
        <v>250</v>
      </c>
      <c r="F555" s="17" t="s">
        <v>104</v>
      </c>
      <c r="G555" s="67"/>
      <c r="H555" s="68"/>
      <c r="I555" s="22"/>
      <c r="J555" s="21"/>
      <c r="K555" s="67"/>
      <c r="L555" s="68"/>
      <c r="M555" s="23"/>
      <c r="N555" s="12"/>
    </row>
    <row r="556" spans="1:14" ht="24" customHeight="1">
      <c r="A556" s="20">
        <f t="shared" si="10"/>
        <v>13</v>
      </c>
      <c r="B556" s="14"/>
      <c r="C556" s="11" t="s">
        <v>346</v>
      </c>
      <c r="D556" s="11" t="s">
        <v>348</v>
      </c>
      <c r="E556" s="69">
        <v>237</v>
      </c>
      <c r="F556" s="17" t="s">
        <v>104</v>
      </c>
      <c r="G556" s="67"/>
      <c r="H556" s="68"/>
      <c r="I556" s="22"/>
      <c r="J556" s="21"/>
      <c r="K556" s="67"/>
      <c r="L556" s="68"/>
      <c r="M556" s="23"/>
      <c r="N556" s="12"/>
    </row>
    <row r="557" spans="1:14" ht="24" customHeight="1">
      <c r="A557" s="20">
        <f t="shared" si="10"/>
        <v>14</v>
      </c>
      <c r="B557" s="14"/>
      <c r="C557" s="11" t="s">
        <v>531</v>
      </c>
      <c r="D557" s="11" t="s">
        <v>123</v>
      </c>
      <c r="E557" s="69">
        <v>28.7</v>
      </c>
      <c r="F557" s="17" t="s">
        <v>104</v>
      </c>
      <c r="G557" s="67"/>
      <c r="H557" s="68"/>
      <c r="I557" s="22"/>
      <c r="J557" s="21"/>
      <c r="K557" s="67"/>
      <c r="L557" s="68"/>
      <c r="M557" s="23"/>
      <c r="N557" s="12"/>
    </row>
    <row r="558" spans="1:14" ht="24" customHeight="1">
      <c r="A558" s="20">
        <f t="shared" si="10"/>
        <v>15</v>
      </c>
      <c r="B558" s="14"/>
      <c r="C558" s="11" t="s">
        <v>125</v>
      </c>
      <c r="D558" s="11" t="s">
        <v>123</v>
      </c>
      <c r="E558" s="69">
        <v>37.5</v>
      </c>
      <c r="F558" s="17" t="s">
        <v>104</v>
      </c>
      <c r="G558" s="67"/>
      <c r="H558" s="68"/>
      <c r="I558" s="22"/>
      <c r="J558" s="21"/>
      <c r="K558" s="67"/>
      <c r="L558" s="68"/>
      <c r="M558" s="23"/>
      <c r="N558" s="12"/>
    </row>
    <row r="559" spans="1:14" ht="24" customHeight="1">
      <c r="A559" s="20">
        <f t="shared" si="10"/>
        <v>16</v>
      </c>
      <c r="B559" s="14"/>
      <c r="C559" s="11" t="s">
        <v>349</v>
      </c>
      <c r="D559" s="11" t="s">
        <v>350</v>
      </c>
      <c r="E559" s="69">
        <v>25.9</v>
      </c>
      <c r="F559" s="21" t="s">
        <v>59</v>
      </c>
      <c r="G559" s="67"/>
      <c r="H559" s="68"/>
      <c r="I559" s="22"/>
      <c r="J559" s="21"/>
      <c r="K559" s="67"/>
      <c r="L559" s="68"/>
      <c r="M559" s="23"/>
      <c r="N559" s="12"/>
    </row>
    <row r="560" spans="1:14" ht="24" customHeight="1">
      <c r="A560" s="20">
        <f t="shared" si="10"/>
        <v>17</v>
      </c>
      <c r="B560" s="14"/>
      <c r="C560" s="11" t="s">
        <v>351</v>
      </c>
      <c r="D560" s="11" t="s">
        <v>126</v>
      </c>
      <c r="E560" s="69">
        <v>11.7</v>
      </c>
      <c r="F560" s="21" t="s">
        <v>59</v>
      </c>
      <c r="G560" s="67"/>
      <c r="H560" s="68"/>
      <c r="I560" s="22"/>
      <c r="J560" s="21"/>
      <c r="K560" s="67"/>
      <c r="L560" s="68"/>
      <c r="M560" s="23"/>
      <c r="N560" s="12"/>
    </row>
    <row r="561" spans="1:14" ht="24" customHeight="1">
      <c r="A561" s="20">
        <f t="shared" si="10"/>
        <v>18</v>
      </c>
      <c r="B561" s="14"/>
      <c r="C561" s="11" t="s">
        <v>352</v>
      </c>
      <c r="D561" s="11" t="s">
        <v>126</v>
      </c>
      <c r="E561" s="69">
        <v>77.3</v>
      </c>
      <c r="F561" s="21" t="s">
        <v>59</v>
      </c>
      <c r="G561" s="67"/>
      <c r="H561" s="68"/>
      <c r="I561" s="22"/>
      <c r="J561" s="21"/>
      <c r="K561" s="67"/>
      <c r="L561" s="68"/>
      <c r="M561" s="23"/>
      <c r="N561" s="12"/>
    </row>
    <row r="562" spans="1:14" ht="24" customHeight="1">
      <c r="A562" s="20">
        <f t="shared" si="10"/>
        <v>19</v>
      </c>
      <c r="B562" s="14"/>
      <c r="C562" s="11" t="s">
        <v>353</v>
      </c>
      <c r="D562" s="11" t="s">
        <v>123</v>
      </c>
      <c r="E562" s="66">
        <v>77.3</v>
      </c>
      <c r="F562" s="21" t="s">
        <v>59</v>
      </c>
      <c r="G562" s="67"/>
      <c r="H562" s="68"/>
      <c r="I562" s="22"/>
      <c r="J562" s="21"/>
      <c r="K562" s="67"/>
      <c r="L562" s="68"/>
      <c r="M562" s="23"/>
      <c r="N562" s="12"/>
    </row>
    <row r="563" spans="1:14" ht="24" customHeight="1">
      <c r="A563" s="20">
        <f t="shared" si="10"/>
        <v>20</v>
      </c>
      <c r="B563" s="14"/>
      <c r="C563" s="104" t="s">
        <v>127</v>
      </c>
      <c r="D563" s="11" t="s">
        <v>128</v>
      </c>
      <c r="E563" s="66">
        <v>10.4</v>
      </c>
      <c r="F563" s="21" t="s">
        <v>59</v>
      </c>
      <c r="G563" s="67"/>
      <c r="H563" s="68"/>
      <c r="I563" s="22"/>
      <c r="J563" s="21"/>
      <c r="K563" s="67"/>
      <c r="L563" s="68"/>
      <c r="M563" s="23"/>
      <c r="N563" s="12"/>
    </row>
    <row r="564" spans="1:14" ht="24" customHeight="1">
      <c r="A564" s="20">
        <f t="shared" si="10"/>
        <v>21</v>
      </c>
      <c r="B564" s="14"/>
      <c r="C564" s="104" t="s">
        <v>354</v>
      </c>
      <c r="D564" s="11" t="s">
        <v>128</v>
      </c>
      <c r="E564" s="66">
        <v>4.4000000000000004</v>
      </c>
      <c r="F564" s="21" t="s">
        <v>59</v>
      </c>
      <c r="G564" s="67"/>
      <c r="H564" s="68"/>
      <c r="I564" s="22"/>
      <c r="J564" s="21"/>
      <c r="K564" s="67"/>
      <c r="L564" s="68"/>
      <c r="M564" s="23"/>
      <c r="N564" s="12"/>
    </row>
    <row r="565" spans="1:14" ht="24" customHeight="1">
      <c r="A565" s="20">
        <f t="shared" si="10"/>
        <v>22</v>
      </c>
      <c r="B565" s="14"/>
      <c r="C565" s="104" t="s">
        <v>355</v>
      </c>
      <c r="D565" s="11" t="s">
        <v>128</v>
      </c>
      <c r="E565" s="69">
        <v>14.1</v>
      </c>
      <c r="F565" s="21" t="s">
        <v>59</v>
      </c>
      <c r="G565" s="67"/>
      <c r="H565" s="68"/>
      <c r="I565" s="22"/>
      <c r="J565" s="21"/>
      <c r="K565" s="67"/>
      <c r="L565" s="68"/>
      <c r="M565" s="23"/>
      <c r="N565" s="12"/>
    </row>
    <row r="566" spans="1:14" ht="24" customHeight="1">
      <c r="A566" s="20">
        <f t="shared" si="10"/>
        <v>23</v>
      </c>
      <c r="B566" s="14"/>
      <c r="C566" s="11" t="s">
        <v>356</v>
      </c>
      <c r="D566" s="11" t="s">
        <v>357</v>
      </c>
      <c r="E566" s="66">
        <v>22.3</v>
      </c>
      <c r="F566" s="21" t="s">
        <v>59</v>
      </c>
      <c r="G566" s="67"/>
      <c r="H566" s="68"/>
      <c r="I566" s="22"/>
      <c r="J566" s="21"/>
      <c r="K566" s="67"/>
      <c r="L566" s="68"/>
      <c r="M566" s="23"/>
      <c r="N566" s="12"/>
    </row>
    <row r="567" spans="1:14" ht="24" customHeight="1">
      <c r="A567" s="20">
        <f t="shared" si="10"/>
        <v>24</v>
      </c>
      <c r="B567" s="14"/>
      <c r="C567" s="104" t="s">
        <v>358</v>
      </c>
      <c r="D567" s="11" t="s">
        <v>123</v>
      </c>
      <c r="E567" s="69">
        <v>17.899999999999999</v>
      </c>
      <c r="F567" s="21" t="s">
        <v>59</v>
      </c>
      <c r="G567" s="67"/>
      <c r="H567" s="68"/>
      <c r="I567" s="22"/>
      <c r="J567" s="21"/>
      <c r="K567" s="67"/>
      <c r="L567" s="68"/>
      <c r="M567" s="23"/>
      <c r="N567" s="12"/>
    </row>
    <row r="568" spans="1:14" ht="24" customHeight="1">
      <c r="A568" s="20">
        <f t="shared" si="10"/>
        <v>25</v>
      </c>
      <c r="B568" s="14"/>
      <c r="C568" s="11" t="s">
        <v>359</v>
      </c>
      <c r="D568" s="11" t="s">
        <v>123</v>
      </c>
      <c r="E568" s="66">
        <v>2.2999999999999998</v>
      </c>
      <c r="F568" s="21" t="s">
        <v>59</v>
      </c>
      <c r="G568" s="67"/>
      <c r="H568" s="68"/>
      <c r="I568" s="22"/>
      <c r="J568" s="21"/>
      <c r="K568" s="67"/>
      <c r="L568" s="68"/>
      <c r="M568" s="23"/>
      <c r="N568" s="12"/>
    </row>
    <row r="569" spans="1:14" ht="24" customHeight="1">
      <c r="A569" s="20">
        <f t="shared" si="10"/>
        <v>26</v>
      </c>
      <c r="B569" s="14"/>
      <c r="C569" s="11" t="s">
        <v>129</v>
      </c>
      <c r="D569" s="11" t="s">
        <v>350</v>
      </c>
      <c r="E569" s="66">
        <v>189</v>
      </c>
      <c r="F569" s="21" t="s">
        <v>59</v>
      </c>
      <c r="G569" s="67"/>
      <c r="H569" s="68"/>
      <c r="I569" s="22"/>
      <c r="J569" s="21"/>
      <c r="K569" s="67"/>
      <c r="L569" s="68"/>
      <c r="M569" s="23"/>
      <c r="N569" s="12"/>
    </row>
    <row r="570" spans="1:14" ht="24" customHeight="1">
      <c r="A570" s="20">
        <f t="shared" si="10"/>
        <v>27</v>
      </c>
      <c r="B570" s="14"/>
      <c r="C570" s="11" t="s">
        <v>130</v>
      </c>
      <c r="D570" s="11" t="s">
        <v>126</v>
      </c>
      <c r="E570" s="66">
        <v>288</v>
      </c>
      <c r="F570" s="21" t="s">
        <v>59</v>
      </c>
      <c r="G570" s="67"/>
      <c r="H570" s="68"/>
      <c r="I570" s="22"/>
      <c r="J570" s="21"/>
      <c r="K570" s="67"/>
      <c r="L570" s="68"/>
      <c r="M570" s="23"/>
      <c r="N570" s="12"/>
    </row>
    <row r="571" spans="1:14" ht="24" customHeight="1">
      <c r="A571" s="20">
        <f t="shared" si="10"/>
        <v>28</v>
      </c>
      <c r="B571" s="14"/>
      <c r="C571" s="11" t="s">
        <v>130</v>
      </c>
      <c r="D571" s="11" t="s">
        <v>360</v>
      </c>
      <c r="E571" s="66">
        <v>11.7</v>
      </c>
      <c r="F571" s="21" t="s">
        <v>59</v>
      </c>
      <c r="G571" s="67"/>
      <c r="H571" s="68"/>
      <c r="I571" s="22"/>
      <c r="J571" s="21"/>
      <c r="K571" s="67"/>
      <c r="L571" s="68"/>
      <c r="M571" s="23"/>
      <c r="N571" s="12"/>
    </row>
    <row r="572" spans="1:14" ht="24" customHeight="1">
      <c r="A572" s="20">
        <f t="shared" si="10"/>
        <v>29</v>
      </c>
      <c r="B572" s="14"/>
      <c r="C572" s="11" t="s">
        <v>131</v>
      </c>
      <c r="D572" s="11" t="s">
        <v>126</v>
      </c>
      <c r="E572" s="66">
        <v>37.299999999999997</v>
      </c>
      <c r="F572" s="21" t="s">
        <v>59</v>
      </c>
      <c r="G572" s="67"/>
      <c r="H572" s="68"/>
      <c r="I572" s="22"/>
      <c r="J572" s="21"/>
      <c r="K572" s="67"/>
      <c r="L572" s="68"/>
      <c r="M572" s="23"/>
      <c r="N572" s="12"/>
    </row>
    <row r="573" spans="1:14" ht="24" customHeight="1">
      <c r="B573" s="14"/>
      <c r="C573" s="11" t="s">
        <v>418</v>
      </c>
      <c r="D573" s="11"/>
      <c r="E573" s="66">
        <v>1</v>
      </c>
      <c r="F573" s="21" t="s">
        <v>19</v>
      </c>
      <c r="G573" s="67"/>
      <c r="H573" s="68"/>
      <c r="I573" s="22"/>
      <c r="J573" s="21"/>
      <c r="K573" s="67"/>
      <c r="L573" s="68"/>
      <c r="M573" s="23"/>
      <c r="N573" s="12"/>
    </row>
    <row r="574" spans="1:14" ht="24" customHeight="1">
      <c r="A574" s="20">
        <f>A572+1</f>
        <v>30</v>
      </c>
      <c r="B574" s="14"/>
      <c r="C574" s="11" t="s">
        <v>626</v>
      </c>
      <c r="D574" s="11" t="s">
        <v>665</v>
      </c>
      <c r="E574" s="69">
        <v>6</v>
      </c>
      <c r="F574" s="21" t="s">
        <v>142</v>
      </c>
      <c r="G574" s="67"/>
      <c r="H574" s="68"/>
      <c r="I574" s="22"/>
      <c r="J574" s="21"/>
      <c r="K574" s="67"/>
      <c r="L574" s="68"/>
      <c r="M574" s="23"/>
      <c r="N574" s="12"/>
    </row>
    <row r="575" spans="1:14" ht="24" customHeight="1">
      <c r="A575" s="20">
        <v>1</v>
      </c>
      <c r="B575" s="14"/>
      <c r="C575" s="11" t="s">
        <v>132</v>
      </c>
      <c r="D575" s="11" t="s">
        <v>219</v>
      </c>
      <c r="E575" s="69">
        <v>14.9</v>
      </c>
      <c r="F575" s="21" t="s">
        <v>120</v>
      </c>
      <c r="G575" s="67"/>
      <c r="H575" s="68"/>
      <c r="I575" s="22"/>
      <c r="J575" s="21"/>
      <c r="K575" s="67"/>
      <c r="L575" s="68"/>
      <c r="M575" s="23"/>
      <c r="N575" s="12"/>
    </row>
    <row r="576" spans="1:14" ht="24" customHeight="1">
      <c r="A576" s="20">
        <f t="shared" si="10"/>
        <v>2</v>
      </c>
      <c r="B576" s="14"/>
      <c r="C576" s="11" t="s">
        <v>132</v>
      </c>
      <c r="D576" s="11" t="s">
        <v>133</v>
      </c>
      <c r="E576" s="69">
        <v>3.6</v>
      </c>
      <c r="F576" s="21" t="s">
        <v>120</v>
      </c>
      <c r="G576" s="67"/>
      <c r="H576" s="68"/>
      <c r="I576" s="22"/>
      <c r="J576" s="21"/>
      <c r="K576" s="67"/>
      <c r="L576" s="68"/>
      <c r="M576" s="23"/>
      <c r="N576" s="12"/>
    </row>
    <row r="577" spans="1:14" ht="24" customHeight="1">
      <c r="A577" s="20">
        <f t="shared" si="10"/>
        <v>3</v>
      </c>
      <c r="B577" s="14"/>
      <c r="C577" s="11" t="s">
        <v>132</v>
      </c>
      <c r="D577" s="11" t="s">
        <v>134</v>
      </c>
      <c r="E577" s="66">
        <v>2.1</v>
      </c>
      <c r="F577" s="21" t="s">
        <v>120</v>
      </c>
      <c r="G577" s="68"/>
      <c r="H577" s="68"/>
      <c r="I577" s="22"/>
      <c r="J577" s="21"/>
      <c r="K577" s="68"/>
      <c r="L577" s="68"/>
      <c r="M577" s="23"/>
      <c r="N577" s="12"/>
    </row>
    <row r="578" spans="1:14" ht="24" customHeight="1">
      <c r="A578" s="20">
        <f t="shared" si="10"/>
        <v>4</v>
      </c>
      <c r="B578" s="14"/>
      <c r="C578" s="11" t="s">
        <v>132</v>
      </c>
      <c r="D578" s="11" t="s">
        <v>136</v>
      </c>
      <c r="E578" s="66">
        <v>3.2</v>
      </c>
      <c r="F578" s="21" t="s">
        <v>120</v>
      </c>
      <c r="G578" s="68"/>
      <c r="H578" s="68"/>
      <c r="I578" s="22"/>
      <c r="J578" s="21"/>
      <c r="K578" s="67"/>
      <c r="L578" s="68"/>
      <c r="M578" s="23"/>
      <c r="N578" s="12"/>
    </row>
    <row r="579" spans="1:14" ht="24" customHeight="1">
      <c r="A579" s="20">
        <f t="shared" si="10"/>
        <v>5</v>
      </c>
      <c r="B579" s="14"/>
      <c r="C579" s="11" t="s">
        <v>132</v>
      </c>
      <c r="D579" s="11" t="s">
        <v>135</v>
      </c>
      <c r="E579" s="69">
        <v>0.6</v>
      </c>
      <c r="F579" s="21" t="s">
        <v>120</v>
      </c>
      <c r="G579" s="68"/>
      <c r="H579" s="68"/>
      <c r="I579" s="22"/>
      <c r="J579" s="21"/>
      <c r="K579" s="67"/>
      <c r="L579" s="68"/>
      <c r="M579" s="23"/>
      <c r="N579" s="12"/>
    </row>
    <row r="580" spans="1:14" ht="24" customHeight="1">
      <c r="A580" s="20">
        <f t="shared" si="10"/>
        <v>6</v>
      </c>
      <c r="B580" s="14"/>
      <c r="C580" s="11" t="s">
        <v>132</v>
      </c>
      <c r="D580" s="11" t="s">
        <v>361</v>
      </c>
      <c r="E580" s="66">
        <v>25.4</v>
      </c>
      <c r="F580" s="21" t="s">
        <v>120</v>
      </c>
      <c r="G580" s="67"/>
      <c r="H580" s="68"/>
      <c r="I580" s="22"/>
      <c r="J580" s="21"/>
      <c r="K580" s="68"/>
      <c r="L580" s="68"/>
      <c r="M580" s="23"/>
      <c r="N580" s="12"/>
    </row>
    <row r="581" spans="1:14" ht="24" customHeight="1">
      <c r="A581" s="20">
        <f t="shared" si="10"/>
        <v>7</v>
      </c>
      <c r="B581" s="14"/>
      <c r="C581" s="11" t="s">
        <v>132</v>
      </c>
      <c r="D581" s="11" t="s">
        <v>137</v>
      </c>
      <c r="E581" s="66">
        <v>9.4</v>
      </c>
      <c r="F581" s="21" t="s">
        <v>120</v>
      </c>
      <c r="G581" s="68"/>
      <c r="H581" s="68"/>
      <c r="I581" s="22"/>
      <c r="J581" s="21"/>
      <c r="K581" s="67"/>
      <c r="L581" s="68"/>
      <c r="M581" s="23"/>
      <c r="N581" s="12"/>
    </row>
    <row r="582" spans="1:14" ht="24" customHeight="1">
      <c r="A582" s="20">
        <f t="shared" si="10"/>
        <v>8</v>
      </c>
      <c r="B582" s="14"/>
      <c r="C582" s="131" t="s">
        <v>138</v>
      </c>
      <c r="D582" s="110" t="s">
        <v>627</v>
      </c>
      <c r="E582" s="69">
        <v>14.9</v>
      </c>
      <c r="F582" s="21" t="s">
        <v>120</v>
      </c>
      <c r="G582" s="67"/>
      <c r="H582" s="68"/>
      <c r="I582" s="22"/>
      <c r="J582" s="21"/>
      <c r="K582" s="67"/>
      <c r="L582" s="68"/>
      <c r="M582" s="23"/>
      <c r="N582" s="12"/>
    </row>
    <row r="583" spans="1:14" ht="24" customHeight="1">
      <c r="A583" s="20">
        <f t="shared" si="10"/>
        <v>9</v>
      </c>
      <c r="B583" s="14"/>
      <c r="C583" s="131" t="s">
        <v>138</v>
      </c>
      <c r="D583" s="110" t="s">
        <v>628</v>
      </c>
      <c r="E583" s="69">
        <v>3.6</v>
      </c>
      <c r="F583" s="21" t="s">
        <v>120</v>
      </c>
      <c r="G583" s="67"/>
      <c r="H583" s="68"/>
      <c r="I583" s="22"/>
      <c r="J583" s="21"/>
      <c r="K583" s="67"/>
      <c r="L583" s="68"/>
      <c r="M583" s="23"/>
      <c r="N583" s="12"/>
    </row>
    <row r="584" spans="1:14" ht="24" customHeight="1">
      <c r="A584" s="20">
        <f t="shared" si="10"/>
        <v>10</v>
      </c>
      <c r="B584" s="14"/>
      <c r="C584" s="131" t="s">
        <v>138</v>
      </c>
      <c r="D584" s="110" t="s">
        <v>629</v>
      </c>
      <c r="E584" s="66">
        <v>2.1</v>
      </c>
      <c r="F584" s="21" t="s">
        <v>120</v>
      </c>
      <c r="G584" s="67"/>
      <c r="H584" s="68"/>
      <c r="I584" s="22"/>
      <c r="J584" s="21"/>
      <c r="K584" s="67"/>
      <c r="L584" s="68"/>
      <c r="M584" s="23"/>
      <c r="N584" s="12"/>
    </row>
    <row r="585" spans="1:14" ht="24" customHeight="1">
      <c r="A585" s="20">
        <f t="shared" si="10"/>
        <v>11</v>
      </c>
      <c r="B585" s="14"/>
      <c r="C585" s="131" t="s">
        <v>138</v>
      </c>
      <c r="D585" s="110" t="s">
        <v>630</v>
      </c>
      <c r="E585" s="66">
        <v>3.2</v>
      </c>
      <c r="F585" s="21" t="s">
        <v>120</v>
      </c>
      <c r="G585" s="67"/>
      <c r="H585" s="68"/>
      <c r="I585" s="22"/>
      <c r="J585" s="21"/>
      <c r="K585" s="67"/>
      <c r="L585" s="68"/>
      <c r="M585" s="23"/>
      <c r="N585" s="12"/>
    </row>
    <row r="586" spans="1:14" ht="24" customHeight="1">
      <c r="A586" s="20">
        <f t="shared" si="10"/>
        <v>12</v>
      </c>
      <c r="B586" s="14"/>
      <c r="C586" s="131" t="s">
        <v>138</v>
      </c>
      <c r="D586" s="110" t="s">
        <v>631</v>
      </c>
      <c r="E586" s="69">
        <v>0.6</v>
      </c>
      <c r="F586" s="21" t="s">
        <v>120</v>
      </c>
      <c r="G586" s="67"/>
      <c r="H586" s="68"/>
      <c r="I586" s="22"/>
      <c r="J586" s="21"/>
      <c r="K586" s="67"/>
      <c r="L586" s="68"/>
      <c r="M586" s="23"/>
      <c r="N586" s="12"/>
    </row>
    <row r="587" spans="1:14" ht="24" customHeight="1">
      <c r="A587" s="20">
        <f t="shared" si="10"/>
        <v>13</v>
      </c>
      <c r="B587" s="14"/>
      <c r="C587" s="131" t="s">
        <v>138</v>
      </c>
      <c r="D587" s="110" t="s">
        <v>632</v>
      </c>
      <c r="E587" s="66">
        <v>25.4</v>
      </c>
      <c r="F587" s="21" t="s">
        <v>120</v>
      </c>
      <c r="G587" s="67"/>
      <c r="H587" s="68"/>
      <c r="I587" s="22"/>
      <c r="J587" s="21"/>
      <c r="K587" s="67"/>
      <c r="L587" s="68"/>
      <c r="M587" s="23"/>
      <c r="N587" s="12"/>
    </row>
    <row r="588" spans="1:14" ht="24" customHeight="1">
      <c r="A588" s="20">
        <f t="shared" si="10"/>
        <v>14</v>
      </c>
      <c r="B588" s="14"/>
      <c r="C588" s="131" t="s">
        <v>138</v>
      </c>
      <c r="D588" s="110" t="s">
        <v>633</v>
      </c>
      <c r="E588" s="66">
        <v>9.4</v>
      </c>
      <c r="F588" s="21" t="s">
        <v>120</v>
      </c>
      <c r="G588" s="67"/>
      <c r="H588" s="68"/>
      <c r="I588" s="22"/>
      <c r="J588" s="21"/>
      <c r="K588" s="67"/>
      <c r="L588" s="68"/>
      <c r="M588" s="23"/>
      <c r="N588" s="12"/>
    </row>
    <row r="589" spans="1:14" ht="24" customHeight="1">
      <c r="A589" s="20">
        <f t="shared" si="10"/>
        <v>15</v>
      </c>
      <c r="B589" s="14"/>
      <c r="C589" s="131" t="s">
        <v>139</v>
      </c>
      <c r="D589" s="11" t="s">
        <v>219</v>
      </c>
      <c r="E589" s="69">
        <v>14.9</v>
      </c>
      <c r="F589" s="21" t="s">
        <v>120</v>
      </c>
      <c r="G589" s="67"/>
      <c r="H589" s="68"/>
      <c r="I589" s="22"/>
      <c r="J589" s="21"/>
      <c r="K589" s="67"/>
      <c r="L589" s="68"/>
      <c r="M589" s="23"/>
      <c r="N589" s="12"/>
    </row>
    <row r="590" spans="1:14" ht="24" customHeight="1">
      <c r="A590" s="20">
        <f t="shared" si="10"/>
        <v>16</v>
      </c>
      <c r="B590" s="14"/>
      <c r="C590" s="131" t="s">
        <v>139</v>
      </c>
      <c r="D590" s="11" t="s">
        <v>133</v>
      </c>
      <c r="E590" s="69">
        <v>3.6</v>
      </c>
      <c r="F590" s="21" t="s">
        <v>120</v>
      </c>
      <c r="G590" s="67"/>
      <c r="H590" s="68"/>
      <c r="I590" s="22"/>
      <c r="J590" s="21"/>
      <c r="K590" s="67"/>
      <c r="L590" s="68"/>
      <c r="M590" s="23"/>
      <c r="N590" s="12"/>
    </row>
    <row r="591" spans="1:14" ht="24" customHeight="1">
      <c r="A591" s="20">
        <f t="shared" si="10"/>
        <v>17</v>
      </c>
      <c r="B591" s="14"/>
      <c r="C591" s="131" t="s">
        <v>139</v>
      </c>
      <c r="D591" s="11" t="s">
        <v>134</v>
      </c>
      <c r="E591" s="66">
        <v>2.1</v>
      </c>
      <c r="F591" s="21" t="s">
        <v>120</v>
      </c>
      <c r="G591" s="67"/>
      <c r="H591" s="68"/>
      <c r="I591" s="22"/>
      <c r="J591" s="21"/>
      <c r="K591" s="67"/>
      <c r="L591" s="68"/>
      <c r="M591" s="23"/>
      <c r="N591" s="12"/>
    </row>
    <row r="592" spans="1:14" ht="24" customHeight="1">
      <c r="A592" s="20">
        <f t="shared" si="10"/>
        <v>18</v>
      </c>
      <c r="B592" s="14"/>
      <c r="C592" s="131" t="s">
        <v>139</v>
      </c>
      <c r="D592" s="11" t="s">
        <v>136</v>
      </c>
      <c r="E592" s="66">
        <v>3.2</v>
      </c>
      <c r="F592" s="21" t="s">
        <v>120</v>
      </c>
      <c r="G592" s="67"/>
      <c r="H592" s="68"/>
      <c r="I592" s="22"/>
      <c r="J592" s="21"/>
      <c r="K592" s="67"/>
      <c r="L592" s="68"/>
      <c r="M592" s="23"/>
      <c r="N592" s="12"/>
    </row>
    <row r="593" spans="1:14" ht="24" customHeight="1">
      <c r="A593" s="20">
        <f t="shared" si="10"/>
        <v>19</v>
      </c>
      <c r="B593" s="14"/>
      <c r="C593" s="131" t="s">
        <v>139</v>
      </c>
      <c r="D593" s="11" t="s">
        <v>135</v>
      </c>
      <c r="E593" s="69">
        <v>0.6</v>
      </c>
      <c r="F593" s="21" t="s">
        <v>120</v>
      </c>
      <c r="G593" s="67"/>
      <c r="H593" s="68"/>
      <c r="I593" s="22"/>
      <c r="J593" s="21"/>
      <c r="K593" s="67"/>
      <c r="L593" s="68"/>
      <c r="M593" s="23"/>
      <c r="N593" s="12"/>
    </row>
    <row r="594" spans="1:14" ht="24" customHeight="1">
      <c r="A594" s="20">
        <f t="shared" si="10"/>
        <v>20</v>
      </c>
      <c r="B594" s="14"/>
      <c r="C594" s="131" t="s">
        <v>139</v>
      </c>
      <c r="D594" s="11" t="s">
        <v>361</v>
      </c>
      <c r="E594" s="66">
        <v>25.4</v>
      </c>
      <c r="F594" s="21" t="s">
        <v>120</v>
      </c>
      <c r="G594" s="67"/>
      <c r="H594" s="68"/>
      <c r="I594" s="22"/>
      <c r="J594" s="21"/>
      <c r="K594" s="67"/>
      <c r="L594" s="68"/>
      <c r="M594" s="23"/>
      <c r="N594" s="12"/>
    </row>
    <row r="595" spans="1:14" ht="24" customHeight="1">
      <c r="A595" s="20">
        <f t="shared" si="10"/>
        <v>21</v>
      </c>
      <c r="B595" s="14"/>
      <c r="C595" s="131" t="s">
        <v>139</v>
      </c>
      <c r="D595" s="11" t="s">
        <v>137</v>
      </c>
      <c r="E595" s="66">
        <v>9.4</v>
      </c>
      <c r="F595" s="21" t="s">
        <v>120</v>
      </c>
      <c r="G595" s="67"/>
      <c r="H595" s="68"/>
      <c r="I595" s="22"/>
      <c r="J595" s="21"/>
      <c r="K595" s="67"/>
      <c r="L595" s="68"/>
      <c r="M595" s="23"/>
      <c r="N595" s="12"/>
    </row>
    <row r="596" spans="1:14" ht="24" customHeight="1">
      <c r="A596" s="20">
        <f t="shared" si="10"/>
        <v>22</v>
      </c>
      <c r="B596" s="14"/>
      <c r="C596" s="131" t="s">
        <v>140</v>
      </c>
      <c r="D596" s="11" t="s">
        <v>362</v>
      </c>
      <c r="E596" s="95">
        <v>1.8</v>
      </c>
      <c r="F596" s="21" t="s">
        <v>82</v>
      </c>
      <c r="G596" s="67"/>
      <c r="H596" s="68"/>
      <c r="I596" s="22"/>
      <c r="J596" s="21"/>
      <c r="K596" s="67"/>
      <c r="L596" s="68"/>
      <c r="M596" s="23"/>
      <c r="N596" s="12"/>
    </row>
    <row r="597" spans="1:14" ht="24" customHeight="1">
      <c r="A597" s="20">
        <f t="shared" si="10"/>
        <v>23</v>
      </c>
      <c r="B597" s="14"/>
      <c r="C597" s="131" t="s">
        <v>140</v>
      </c>
      <c r="D597" s="11" t="s">
        <v>141</v>
      </c>
      <c r="E597" s="95">
        <v>0.57999999999999996</v>
      </c>
      <c r="F597" s="21" t="s">
        <v>82</v>
      </c>
      <c r="G597" s="67"/>
      <c r="H597" s="68"/>
      <c r="I597" s="22"/>
      <c r="J597" s="21"/>
      <c r="K597" s="67"/>
      <c r="L597" s="68"/>
      <c r="M597" s="23"/>
      <c r="N597" s="12"/>
    </row>
    <row r="598" spans="1:14" ht="24" customHeight="1">
      <c r="A598" s="20">
        <f t="shared" si="10"/>
        <v>24</v>
      </c>
      <c r="B598" s="14"/>
      <c r="C598" s="131" t="s">
        <v>140</v>
      </c>
      <c r="D598" s="11" t="s">
        <v>363</v>
      </c>
      <c r="E598" s="95">
        <v>0.04</v>
      </c>
      <c r="F598" s="21" t="s">
        <v>82</v>
      </c>
      <c r="G598" s="67"/>
      <c r="H598" s="68"/>
      <c r="I598" s="22"/>
      <c r="J598" s="21"/>
      <c r="K598" s="67"/>
      <c r="L598" s="68"/>
      <c r="M598" s="23"/>
      <c r="N598" s="12"/>
    </row>
    <row r="599" spans="1:14" ht="24" customHeight="1">
      <c r="A599" s="20">
        <f t="shared" si="10"/>
        <v>25</v>
      </c>
      <c r="B599" s="14"/>
      <c r="C599" s="131" t="s">
        <v>140</v>
      </c>
      <c r="D599" s="11" t="s">
        <v>364</v>
      </c>
      <c r="E599" s="95">
        <v>0.61</v>
      </c>
      <c r="F599" s="21" t="s">
        <v>82</v>
      </c>
      <c r="G599" s="67"/>
      <c r="H599" s="68"/>
      <c r="I599" s="22"/>
      <c r="J599" s="21"/>
      <c r="K599" s="67"/>
      <c r="L599" s="68"/>
      <c r="M599" s="23"/>
      <c r="N599" s="12"/>
    </row>
    <row r="600" spans="1:14" ht="24" customHeight="1">
      <c r="A600" s="20">
        <f t="shared" si="10"/>
        <v>26</v>
      </c>
      <c r="B600" s="14"/>
      <c r="C600" s="131"/>
      <c r="D600" s="11"/>
      <c r="E600" s="69"/>
      <c r="F600" s="17"/>
      <c r="G600" s="67"/>
      <c r="H600" s="68"/>
      <c r="I600" s="22"/>
      <c r="J600" s="21"/>
      <c r="K600" s="67"/>
      <c r="L600" s="68"/>
      <c r="M600" s="18"/>
      <c r="N600" s="12"/>
    </row>
    <row r="601" spans="1:14" ht="24" customHeight="1">
      <c r="A601" s="20">
        <f t="shared" si="10"/>
        <v>27</v>
      </c>
      <c r="B601" s="14"/>
      <c r="C601" s="131"/>
      <c r="D601" s="11"/>
      <c r="E601" s="69"/>
      <c r="F601" s="21"/>
      <c r="G601" s="67"/>
      <c r="H601" s="68"/>
      <c r="I601" s="22"/>
      <c r="J601" s="21"/>
      <c r="K601" s="67"/>
      <c r="L601" s="68"/>
      <c r="M601" s="18"/>
      <c r="N601" s="12"/>
    </row>
    <row r="602" spans="1:14" ht="24" customHeight="1">
      <c r="A602" s="20">
        <f t="shared" si="10"/>
        <v>28</v>
      </c>
      <c r="B602" s="14"/>
      <c r="C602" s="131"/>
      <c r="D602" s="11"/>
      <c r="E602" s="69"/>
      <c r="F602" s="21"/>
      <c r="G602" s="67"/>
      <c r="H602" s="68"/>
      <c r="I602" s="22"/>
      <c r="J602" s="21"/>
      <c r="K602" s="67"/>
      <c r="L602" s="68"/>
      <c r="M602" s="18"/>
      <c r="N602" s="12"/>
    </row>
    <row r="603" spans="1:14" ht="24" customHeight="1">
      <c r="A603" s="20">
        <f t="shared" si="10"/>
        <v>29</v>
      </c>
      <c r="B603" s="14"/>
      <c r="C603" s="131"/>
      <c r="D603" s="11"/>
      <c r="E603" s="69"/>
      <c r="F603" s="21"/>
      <c r="G603" s="67"/>
      <c r="H603" s="68"/>
      <c r="I603" s="22"/>
      <c r="J603" s="21"/>
      <c r="K603" s="67"/>
      <c r="L603" s="68"/>
      <c r="M603" s="18"/>
      <c r="N603" s="12"/>
    </row>
    <row r="604" spans="1:14" ht="24" customHeight="1">
      <c r="A604" s="20">
        <f t="shared" si="10"/>
        <v>30</v>
      </c>
      <c r="B604" s="14"/>
      <c r="C604" s="128" t="s">
        <v>1</v>
      </c>
      <c r="D604" s="11"/>
      <c r="E604" s="69"/>
      <c r="F604" s="21"/>
      <c r="G604" s="67"/>
      <c r="H604" s="68"/>
      <c r="I604" s="22"/>
      <c r="J604" s="21"/>
      <c r="K604" s="67"/>
      <c r="L604" s="68"/>
      <c r="M604" s="18"/>
      <c r="N604" s="12"/>
    </row>
  </sheetData>
  <mergeCells count="2">
    <mergeCell ref="B2:B3"/>
    <mergeCell ref="M3:N3"/>
  </mergeCells>
  <phoneticPr fontId="6"/>
  <pageMargins left="0.59055118110236227" right="0.39370078740157483" top="0.78740157480314965" bottom="0.39370078740157483" header="0.31496062992125984" footer="0.31496062992125984"/>
  <pageSetup paperSize="9" scale="98" fitToHeight="0" orientation="portrait" useFirstPageNumber="1" r:id="rId1"/>
  <headerFooter>
    <oddFooter>&amp;C&amp;"ＭＳ ゴシック,標準"&amp;9－　&amp;A -&amp;P/&amp;N　－</oddFooter>
  </headerFooter>
  <rowBreaks count="19" manualBreakCount="19">
    <brk id="33" min="1" max="13" man="1"/>
    <brk id="63" min="1" max="13" man="1"/>
    <brk id="93" min="1" max="13" man="1"/>
    <brk id="123" min="1" max="13" man="1"/>
    <brk id="153" min="1" max="13" man="1"/>
    <brk id="183" min="1" max="13" man="1"/>
    <brk id="213" min="1" max="13" man="1"/>
    <brk id="243" min="1" max="13" man="1"/>
    <brk id="273" min="1" max="13" man="1"/>
    <brk id="303" min="1" max="13" man="1"/>
    <brk id="333" min="1" max="13" man="1"/>
    <brk id="363" min="1" max="13" man="1"/>
    <brk id="393" min="1" max="13" man="1"/>
    <brk id="423" min="1" max="13" man="1"/>
    <brk id="453" min="1" max="13" man="1"/>
    <brk id="483" min="1" max="13" man="1"/>
    <brk id="513" min="1" max="13" man="1"/>
    <brk id="543" min="1" max="13" man="1"/>
    <brk id="574" min="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393"/>
  <sheetViews>
    <sheetView view="pageBreakPreview" topLeftCell="A13" zoomScaleNormal="85" zoomScaleSheetLayoutView="100" workbookViewId="0">
      <selection activeCell="M16" sqref="M16"/>
    </sheetView>
  </sheetViews>
  <sheetFormatPr defaultColWidth="10.640625" defaultRowHeight="24" customHeight="1"/>
  <cols>
    <col min="1" max="1" width="1.92578125" style="20" customWidth="1"/>
    <col min="2" max="2" width="2.5703125" style="1" customWidth="1"/>
    <col min="3" max="3" width="13.5703125" style="3" customWidth="1"/>
    <col min="4" max="4" width="20.5703125" style="4" customWidth="1"/>
    <col min="5" max="5" width="4.85546875" style="97" customWidth="1"/>
    <col min="6" max="6" width="4.0703125" style="2" customWidth="1"/>
    <col min="7" max="7" width="6.0703125" style="98" customWidth="1"/>
    <col min="8" max="8" width="9.35546875" style="98" customWidth="1"/>
    <col min="9" max="9" width="7" style="7" hidden="1" customWidth="1"/>
    <col min="10" max="10" width="4.35546875" style="2" hidden="1" customWidth="1"/>
    <col min="11" max="11" width="8.5703125" style="98" hidden="1" customWidth="1"/>
    <col min="12" max="12" width="9.640625" style="98" hidden="1" customWidth="1"/>
    <col min="13" max="13" width="12.42578125" style="20" customWidth="1"/>
    <col min="14" max="14" width="0.42578125" style="20" customWidth="1"/>
    <col min="15" max="16384" width="10.640625" style="20"/>
  </cols>
  <sheetData>
    <row r="1" spans="1:14" s="103" customFormat="1" ht="25.5" customHeight="1">
      <c r="A1" s="20"/>
      <c r="B1" s="46"/>
      <c r="C1" s="41" t="s">
        <v>824</v>
      </c>
      <c r="D1" s="42" t="s">
        <v>248</v>
      </c>
      <c r="E1" s="100"/>
      <c r="F1" s="38"/>
      <c r="G1" s="101"/>
      <c r="H1" s="102"/>
      <c r="I1" s="44"/>
      <c r="J1" s="38"/>
      <c r="K1" s="101"/>
      <c r="L1" s="102"/>
      <c r="M1" s="45"/>
      <c r="N1" s="12"/>
    </row>
    <row r="2" spans="1:14" s="103" customFormat="1" ht="15" customHeight="1">
      <c r="A2" s="20"/>
      <c r="B2" s="170" t="s">
        <v>396</v>
      </c>
      <c r="C2" s="64"/>
      <c r="D2" s="65"/>
      <c r="E2" s="73"/>
      <c r="F2" s="74"/>
      <c r="G2" s="75" t="s">
        <v>395</v>
      </c>
      <c r="H2" s="75"/>
      <c r="I2" s="51"/>
      <c r="J2" s="49"/>
      <c r="K2" s="50" t="s">
        <v>4</v>
      </c>
      <c r="L2" s="52"/>
      <c r="M2" s="64"/>
      <c r="N2" s="53"/>
    </row>
    <row r="3" spans="1:14" s="103" customFormat="1" ht="15" customHeight="1">
      <c r="B3" s="171"/>
      <c r="C3" s="62" t="s">
        <v>10</v>
      </c>
      <c r="D3" s="63" t="s">
        <v>16</v>
      </c>
      <c r="E3" s="76" t="s">
        <v>15</v>
      </c>
      <c r="F3" s="77" t="s">
        <v>12</v>
      </c>
      <c r="G3" s="78" t="s">
        <v>13</v>
      </c>
      <c r="H3" s="78" t="s">
        <v>14</v>
      </c>
      <c r="I3" s="57" t="s">
        <v>15</v>
      </c>
      <c r="J3" s="55" t="s">
        <v>12</v>
      </c>
      <c r="K3" s="56" t="s">
        <v>13</v>
      </c>
      <c r="L3" s="56" t="s">
        <v>14</v>
      </c>
      <c r="M3" s="172" t="s">
        <v>11</v>
      </c>
      <c r="N3" s="173"/>
    </row>
    <row r="4" spans="1:14" ht="24" customHeight="1">
      <c r="A4" s="20">
        <v>1</v>
      </c>
      <c r="B4" s="14">
        <v>1</v>
      </c>
      <c r="C4" s="10" t="s">
        <v>44</v>
      </c>
      <c r="D4" s="11"/>
      <c r="E4" s="66"/>
      <c r="F4" s="21"/>
      <c r="G4" s="68"/>
      <c r="H4" s="68"/>
      <c r="I4" s="22"/>
      <c r="J4" s="21"/>
      <c r="K4" s="68"/>
      <c r="L4" s="68"/>
      <c r="M4" s="18"/>
      <c r="N4" s="12"/>
    </row>
    <row r="5" spans="1:14" ht="24" customHeight="1">
      <c r="A5" s="20">
        <v>2</v>
      </c>
      <c r="B5" s="14"/>
      <c r="C5" s="10"/>
      <c r="D5" s="11"/>
      <c r="E5" s="66"/>
      <c r="F5" s="21"/>
      <c r="G5" s="67"/>
      <c r="H5" s="68"/>
      <c r="I5" s="22"/>
      <c r="J5" s="21"/>
      <c r="K5" s="67"/>
      <c r="L5" s="68"/>
      <c r="M5" s="23"/>
      <c r="N5" s="12"/>
    </row>
    <row r="6" spans="1:14" ht="24" customHeight="1">
      <c r="A6" s="20">
        <v>3</v>
      </c>
      <c r="B6" s="14"/>
      <c r="C6" s="10" t="s">
        <v>204</v>
      </c>
      <c r="D6" s="11" t="s">
        <v>93</v>
      </c>
      <c r="E6" s="66">
        <v>43.7</v>
      </c>
      <c r="F6" s="21" t="s">
        <v>59</v>
      </c>
      <c r="G6" s="67"/>
      <c r="H6" s="68"/>
      <c r="I6" s="22"/>
      <c r="J6" s="21"/>
      <c r="K6" s="67"/>
      <c r="L6" s="68"/>
      <c r="M6" s="23"/>
      <c r="N6" s="12"/>
    </row>
    <row r="7" spans="1:14" ht="24" customHeight="1">
      <c r="A7" s="20">
        <v>4</v>
      </c>
      <c r="B7" s="14"/>
      <c r="C7" s="10" t="s">
        <v>63</v>
      </c>
      <c r="D7" s="11" t="s">
        <v>93</v>
      </c>
      <c r="E7" s="66">
        <v>43.7</v>
      </c>
      <c r="F7" s="21" t="s">
        <v>59</v>
      </c>
      <c r="G7" s="67"/>
      <c r="H7" s="68"/>
      <c r="I7" s="22"/>
      <c r="J7" s="21"/>
      <c r="K7" s="67"/>
      <c r="L7" s="68"/>
      <c r="M7" s="23"/>
      <c r="N7" s="12"/>
    </row>
    <row r="8" spans="1:14" ht="24" customHeight="1">
      <c r="A8" s="20">
        <v>5</v>
      </c>
      <c r="B8" s="14"/>
      <c r="C8" s="10" t="s">
        <v>62</v>
      </c>
      <c r="D8" s="11" t="s">
        <v>93</v>
      </c>
      <c r="E8" s="66">
        <v>43.7</v>
      </c>
      <c r="F8" s="21" t="s">
        <v>59</v>
      </c>
      <c r="G8" s="67"/>
      <c r="H8" s="68"/>
      <c r="I8" s="22"/>
      <c r="J8" s="21"/>
      <c r="K8" s="67"/>
      <c r="L8" s="68"/>
      <c r="M8" s="23"/>
      <c r="N8" s="12"/>
    </row>
    <row r="9" spans="1:14" ht="24" customHeight="1">
      <c r="A9" s="20">
        <v>6</v>
      </c>
      <c r="B9" s="14"/>
      <c r="C9" s="10" t="s">
        <v>61</v>
      </c>
      <c r="D9" s="11" t="s">
        <v>93</v>
      </c>
      <c r="E9" s="66">
        <v>43.7</v>
      </c>
      <c r="F9" s="21" t="s">
        <v>59</v>
      </c>
      <c r="G9" s="67"/>
      <c r="H9" s="68"/>
      <c r="I9" s="22"/>
      <c r="J9" s="21"/>
      <c r="K9" s="67"/>
      <c r="L9" s="68"/>
      <c r="M9" s="23"/>
      <c r="N9" s="12"/>
    </row>
    <row r="10" spans="1:14" ht="24" customHeight="1">
      <c r="A10" s="20">
        <v>7</v>
      </c>
      <c r="B10" s="14"/>
      <c r="C10" s="11" t="s">
        <v>552</v>
      </c>
      <c r="D10" s="11" t="s">
        <v>150</v>
      </c>
      <c r="E10" s="66">
        <v>115</v>
      </c>
      <c r="F10" s="21" t="s">
        <v>59</v>
      </c>
      <c r="G10" s="67"/>
      <c r="H10" s="68"/>
      <c r="I10" s="22"/>
      <c r="J10" s="21"/>
      <c r="K10" s="67"/>
      <c r="L10" s="68"/>
      <c r="M10" s="23"/>
      <c r="N10" s="12"/>
    </row>
    <row r="11" spans="1:14" ht="24" customHeight="1">
      <c r="A11" s="20">
        <v>8</v>
      </c>
      <c r="B11" s="14"/>
      <c r="C11" s="61" t="s">
        <v>554</v>
      </c>
      <c r="D11" s="11"/>
      <c r="E11" s="66">
        <f>E$10</f>
        <v>115</v>
      </c>
      <c r="F11" s="21" t="s">
        <v>59</v>
      </c>
      <c r="G11" s="68"/>
      <c r="H11" s="68"/>
      <c r="I11" s="22"/>
      <c r="J11" s="21"/>
      <c r="K11" s="68"/>
      <c r="L11" s="68"/>
      <c r="M11" s="23"/>
      <c r="N11" s="12"/>
    </row>
    <row r="12" spans="1:14" ht="24" customHeight="1">
      <c r="A12" s="20">
        <v>9</v>
      </c>
      <c r="B12" s="14"/>
      <c r="C12" s="61" t="s">
        <v>555</v>
      </c>
      <c r="D12" s="11" t="s">
        <v>556</v>
      </c>
      <c r="E12" s="66">
        <f>E$10</f>
        <v>115</v>
      </c>
      <c r="F12" s="21" t="s">
        <v>59</v>
      </c>
      <c r="G12" s="68"/>
      <c r="H12" s="68"/>
      <c r="I12" s="22"/>
      <c r="J12" s="21"/>
      <c r="K12" s="68"/>
      <c r="L12" s="68"/>
      <c r="M12" s="23" t="s">
        <v>891</v>
      </c>
      <c r="N12" s="12"/>
    </row>
    <row r="13" spans="1:14" ht="24" customHeight="1">
      <c r="A13" s="20">
        <v>10</v>
      </c>
      <c r="B13" s="14"/>
      <c r="C13" s="61" t="s">
        <v>557</v>
      </c>
      <c r="D13" s="11" t="s">
        <v>558</v>
      </c>
      <c r="E13" s="66">
        <f>E$10</f>
        <v>115</v>
      </c>
      <c r="F13" s="21" t="s">
        <v>59</v>
      </c>
      <c r="G13" s="68"/>
      <c r="H13" s="68"/>
      <c r="I13" s="22"/>
      <c r="J13" s="21"/>
      <c r="K13" s="68"/>
      <c r="L13" s="68"/>
      <c r="M13" s="23"/>
      <c r="N13" s="12"/>
    </row>
    <row r="14" spans="1:14" ht="24" customHeight="1">
      <c r="A14" s="20">
        <v>11</v>
      </c>
      <c r="B14" s="14"/>
      <c r="C14" s="11" t="s">
        <v>553</v>
      </c>
      <c r="D14" s="11" t="s">
        <v>152</v>
      </c>
      <c r="E14" s="66">
        <v>33</v>
      </c>
      <c r="F14" s="21" t="s">
        <v>104</v>
      </c>
      <c r="G14" s="67"/>
      <c r="H14" s="68"/>
      <c r="I14" s="22"/>
      <c r="J14" s="21"/>
      <c r="K14" s="67"/>
      <c r="L14" s="68"/>
      <c r="M14" s="23"/>
      <c r="N14" s="12"/>
    </row>
    <row r="15" spans="1:14" ht="24" customHeight="1">
      <c r="A15" s="20">
        <v>8</v>
      </c>
      <c r="B15" s="14"/>
      <c r="C15" s="61" t="s">
        <v>554</v>
      </c>
      <c r="D15" s="11"/>
      <c r="E15" s="66">
        <f>E$14</f>
        <v>33</v>
      </c>
      <c r="F15" s="21" t="s">
        <v>104</v>
      </c>
      <c r="G15" s="68"/>
      <c r="H15" s="68"/>
      <c r="I15" s="22"/>
      <c r="J15" s="21"/>
      <c r="K15" s="68"/>
      <c r="L15" s="68"/>
      <c r="M15" s="23"/>
      <c r="N15" s="12"/>
    </row>
    <row r="16" spans="1:14" ht="24" customHeight="1">
      <c r="A16" s="20">
        <v>9</v>
      </c>
      <c r="B16" s="14"/>
      <c r="C16" s="61" t="s">
        <v>555</v>
      </c>
      <c r="D16" s="11" t="s">
        <v>556</v>
      </c>
      <c r="E16" s="66">
        <f>E$14</f>
        <v>33</v>
      </c>
      <c r="F16" s="21" t="s">
        <v>104</v>
      </c>
      <c r="G16" s="68"/>
      <c r="H16" s="68"/>
      <c r="I16" s="22"/>
      <c r="J16" s="21"/>
      <c r="K16" s="68"/>
      <c r="L16" s="68"/>
      <c r="M16" s="23" t="s">
        <v>892</v>
      </c>
      <c r="N16" s="12"/>
    </row>
    <row r="17" spans="1:14" ht="24" customHeight="1">
      <c r="A17" s="20">
        <v>10</v>
      </c>
      <c r="B17" s="14"/>
      <c r="C17" s="61" t="s">
        <v>557</v>
      </c>
      <c r="D17" s="11" t="s">
        <v>558</v>
      </c>
      <c r="E17" s="66">
        <f>E$14</f>
        <v>33</v>
      </c>
      <c r="F17" s="21" t="s">
        <v>104</v>
      </c>
      <c r="G17" s="68"/>
      <c r="H17" s="68"/>
      <c r="I17" s="22"/>
      <c r="J17" s="21"/>
      <c r="K17" s="68"/>
      <c r="L17" s="68"/>
      <c r="M17" s="23"/>
      <c r="N17" s="12"/>
    </row>
    <row r="18" spans="1:14" ht="24" customHeight="1">
      <c r="A18" s="20">
        <v>15</v>
      </c>
      <c r="B18" s="14"/>
      <c r="C18" s="10" t="s">
        <v>205</v>
      </c>
      <c r="D18" s="11" t="s">
        <v>206</v>
      </c>
      <c r="E18" s="66">
        <v>115</v>
      </c>
      <c r="F18" s="21" t="s">
        <v>58</v>
      </c>
      <c r="G18" s="67"/>
      <c r="H18" s="68"/>
      <c r="I18" s="22"/>
      <c r="J18" s="21"/>
      <c r="K18" s="67"/>
      <c r="L18" s="68"/>
      <c r="M18" s="23"/>
      <c r="N18" s="12"/>
    </row>
    <row r="19" spans="1:14" ht="24" customHeight="1">
      <c r="A19" s="20">
        <v>16</v>
      </c>
      <c r="B19" s="14"/>
      <c r="C19" s="61" t="s">
        <v>554</v>
      </c>
      <c r="D19" s="11"/>
      <c r="E19" s="66">
        <f t="shared" ref="E19:F21" si="0">E$18</f>
        <v>115</v>
      </c>
      <c r="F19" s="111" t="str">
        <f t="shared" si="0"/>
        <v>m2</v>
      </c>
      <c r="G19" s="68"/>
      <c r="H19" s="68"/>
      <c r="I19" s="22"/>
      <c r="J19" s="21"/>
      <c r="K19" s="68"/>
      <c r="L19" s="68"/>
      <c r="M19" s="23"/>
      <c r="N19" s="12"/>
    </row>
    <row r="20" spans="1:14" ht="24" customHeight="1">
      <c r="A20" s="20">
        <v>17</v>
      </c>
      <c r="B20" s="14"/>
      <c r="C20" s="61" t="s">
        <v>555</v>
      </c>
      <c r="D20" s="11" t="s">
        <v>556</v>
      </c>
      <c r="E20" s="66">
        <f t="shared" si="0"/>
        <v>115</v>
      </c>
      <c r="F20" s="111" t="str">
        <f t="shared" si="0"/>
        <v>m2</v>
      </c>
      <c r="G20" s="68"/>
      <c r="H20" s="68"/>
      <c r="I20" s="22"/>
      <c r="J20" s="21"/>
      <c r="K20" s="68"/>
      <c r="L20" s="68"/>
      <c r="M20" s="23" t="s">
        <v>891</v>
      </c>
      <c r="N20" s="12"/>
    </row>
    <row r="21" spans="1:14" ht="24" customHeight="1">
      <c r="A21" s="20">
        <v>18</v>
      </c>
      <c r="B21" s="14"/>
      <c r="C21" s="61" t="s">
        <v>557</v>
      </c>
      <c r="D21" s="11" t="s">
        <v>558</v>
      </c>
      <c r="E21" s="66">
        <f t="shared" si="0"/>
        <v>115</v>
      </c>
      <c r="F21" s="111" t="str">
        <f t="shared" si="0"/>
        <v>m2</v>
      </c>
      <c r="G21" s="68"/>
      <c r="H21" s="68"/>
      <c r="I21" s="22"/>
      <c r="J21" s="21"/>
      <c r="K21" s="68"/>
      <c r="L21" s="68"/>
      <c r="M21" s="23"/>
      <c r="N21" s="12"/>
    </row>
    <row r="22" spans="1:14" ht="24" customHeight="1">
      <c r="A22" s="20">
        <v>19</v>
      </c>
      <c r="B22" s="14"/>
      <c r="C22" s="10" t="s">
        <v>153</v>
      </c>
      <c r="D22" s="11" t="s">
        <v>96</v>
      </c>
      <c r="E22" s="66">
        <v>43.7</v>
      </c>
      <c r="F22" s="21" t="s">
        <v>58</v>
      </c>
      <c r="G22" s="67"/>
      <c r="H22" s="68"/>
      <c r="I22" s="22"/>
      <c r="J22" s="21"/>
      <c r="K22" s="67"/>
      <c r="L22" s="68"/>
      <c r="M22" s="23"/>
      <c r="N22" s="12"/>
    </row>
    <row r="23" spans="1:14" ht="24" customHeight="1">
      <c r="A23" s="20">
        <v>20</v>
      </c>
      <c r="B23" s="14"/>
      <c r="C23" s="10" t="s">
        <v>278</v>
      </c>
      <c r="D23" s="11" t="s">
        <v>279</v>
      </c>
      <c r="E23" s="66">
        <v>115</v>
      </c>
      <c r="F23" s="21" t="s">
        <v>59</v>
      </c>
      <c r="G23" s="67"/>
      <c r="H23" s="68"/>
      <c r="I23" s="22"/>
      <c r="J23" s="21"/>
      <c r="K23" s="67"/>
      <c r="L23" s="68"/>
      <c r="M23" s="23"/>
      <c r="N23" s="12"/>
    </row>
    <row r="24" spans="1:14" ht="24" customHeight="1">
      <c r="A24" s="20">
        <v>21</v>
      </c>
      <c r="B24" s="14"/>
      <c r="C24" s="10" t="s">
        <v>278</v>
      </c>
      <c r="D24" s="10" t="s">
        <v>151</v>
      </c>
      <c r="E24" s="66">
        <v>33</v>
      </c>
      <c r="F24" s="21" t="s">
        <v>104</v>
      </c>
      <c r="G24" s="67"/>
      <c r="H24" s="68"/>
      <c r="I24" s="22"/>
      <c r="J24" s="21"/>
      <c r="K24" s="67"/>
      <c r="L24" s="68"/>
      <c r="M24" s="23"/>
      <c r="N24" s="12"/>
    </row>
    <row r="25" spans="1:14" ht="24" customHeight="1">
      <c r="A25" s="20">
        <v>22</v>
      </c>
      <c r="B25" s="14"/>
      <c r="C25" s="10" t="s">
        <v>278</v>
      </c>
      <c r="D25" s="10" t="s">
        <v>562</v>
      </c>
      <c r="E25" s="66">
        <v>43.7</v>
      </c>
      <c r="F25" s="21" t="s">
        <v>59</v>
      </c>
      <c r="G25" s="67"/>
      <c r="H25" s="68"/>
      <c r="I25" s="22"/>
      <c r="J25" s="21"/>
      <c r="K25" s="67"/>
      <c r="L25" s="68"/>
      <c r="M25" s="23"/>
      <c r="N25" s="12"/>
    </row>
    <row r="26" spans="1:14" ht="24" customHeight="1">
      <c r="A26" s="20">
        <v>23</v>
      </c>
      <c r="B26" s="14"/>
      <c r="C26" s="10" t="s">
        <v>278</v>
      </c>
      <c r="D26" s="10" t="s">
        <v>205</v>
      </c>
      <c r="E26" s="66">
        <v>115</v>
      </c>
      <c r="F26" s="21" t="s">
        <v>59</v>
      </c>
      <c r="G26" s="67"/>
      <c r="H26" s="68"/>
      <c r="I26" s="22"/>
      <c r="J26" s="21"/>
      <c r="K26" s="67"/>
      <c r="L26" s="68"/>
      <c r="M26" s="23"/>
      <c r="N26" s="12"/>
    </row>
    <row r="27" spans="1:14" ht="24" customHeight="1">
      <c r="A27" s="20">
        <v>24</v>
      </c>
      <c r="B27" s="14"/>
      <c r="C27" s="10"/>
      <c r="D27" s="11"/>
      <c r="E27" s="66"/>
      <c r="F27" s="21"/>
      <c r="G27" s="67"/>
      <c r="H27" s="68"/>
      <c r="I27" s="22"/>
      <c r="J27" s="21"/>
      <c r="K27" s="67"/>
      <c r="L27" s="68"/>
      <c r="M27" s="18"/>
      <c r="N27" s="12"/>
    </row>
    <row r="28" spans="1:14" ht="24" customHeight="1">
      <c r="A28" s="20">
        <v>25</v>
      </c>
      <c r="B28" s="14"/>
      <c r="C28" s="10"/>
      <c r="D28" s="11"/>
      <c r="E28" s="66"/>
      <c r="F28" s="21"/>
      <c r="G28" s="67"/>
      <c r="H28" s="68"/>
      <c r="I28" s="22"/>
      <c r="J28" s="21"/>
      <c r="K28" s="67"/>
      <c r="L28" s="68"/>
      <c r="M28" s="18"/>
      <c r="N28" s="12"/>
    </row>
    <row r="29" spans="1:14" ht="24" customHeight="1">
      <c r="A29" s="20">
        <v>26</v>
      </c>
      <c r="B29" s="14"/>
      <c r="C29" s="10"/>
      <c r="D29" s="11"/>
      <c r="E29" s="66"/>
      <c r="F29" s="21"/>
      <c r="G29" s="67"/>
      <c r="H29" s="68"/>
      <c r="I29" s="22"/>
      <c r="J29" s="21"/>
      <c r="K29" s="67"/>
      <c r="L29" s="68"/>
      <c r="M29" s="18"/>
      <c r="N29" s="12"/>
    </row>
    <row r="30" spans="1:14" ht="24" customHeight="1">
      <c r="A30" s="20">
        <v>27</v>
      </c>
      <c r="B30" s="14"/>
      <c r="C30" s="10"/>
      <c r="D30" s="11"/>
      <c r="E30" s="66"/>
      <c r="F30" s="21"/>
      <c r="G30" s="67"/>
      <c r="H30" s="68"/>
      <c r="I30" s="22"/>
      <c r="J30" s="21"/>
      <c r="K30" s="67"/>
      <c r="L30" s="68"/>
      <c r="M30" s="18"/>
      <c r="N30" s="12"/>
    </row>
    <row r="31" spans="1:14" ht="24" customHeight="1">
      <c r="A31" s="20">
        <v>28</v>
      </c>
      <c r="B31" s="14"/>
      <c r="C31" s="10"/>
      <c r="D31" s="11"/>
      <c r="E31" s="66"/>
      <c r="F31" s="21"/>
      <c r="G31" s="67"/>
      <c r="H31" s="68"/>
      <c r="I31" s="22"/>
      <c r="J31" s="21"/>
      <c r="K31" s="67"/>
      <c r="L31" s="68"/>
      <c r="M31" s="18"/>
      <c r="N31" s="12"/>
    </row>
    <row r="32" spans="1:14" ht="24" customHeight="1">
      <c r="A32" s="20">
        <v>29</v>
      </c>
      <c r="B32" s="14"/>
      <c r="C32" s="10"/>
      <c r="D32" s="11"/>
      <c r="E32" s="66"/>
      <c r="F32" s="21"/>
      <c r="G32" s="67"/>
      <c r="H32" s="68"/>
      <c r="I32" s="22"/>
      <c r="J32" s="21"/>
      <c r="K32" s="67"/>
      <c r="L32" s="68"/>
      <c r="M32" s="18"/>
      <c r="N32" s="12"/>
    </row>
    <row r="33" spans="1:14" ht="24" customHeight="1">
      <c r="A33" s="20">
        <v>30</v>
      </c>
      <c r="B33" s="14"/>
      <c r="C33" s="21" t="s">
        <v>1</v>
      </c>
      <c r="D33" s="11"/>
      <c r="E33" s="69"/>
      <c r="F33" s="21"/>
      <c r="G33" s="67"/>
      <c r="H33" s="68"/>
      <c r="I33" s="22"/>
      <c r="J33" s="21"/>
      <c r="K33" s="67"/>
      <c r="L33" s="68"/>
      <c r="M33" s="18"/>
      <c r="N33" s="12"/>
    </row>
    <row r="34" spans="1:14" ht="24" customHeight="1">
      <c r="A34" s="20">
        <v>1</v>
      </c>
      <c r="B34" s="14">
        <v>2</v>
      </c>
      <c r="C34" s="10" t="s">
        <v>154</v>
      </c>
      <c r="D34" s="11"/>
      <c r="E34" s="66"/>
      <c r="F34" s="21"/>
      <c r="G34" s="68"/>
      <c r="H34" s="68"/>
      <c r="I34" s="22"/>
      <c r="J34" s="21"/>
      <c r="K34" s="68"/>
      <c r="L34" s="68"/>
      <c r="M34" s="18"/>
      <c r="N34" s="12"/>
    </row>
    <row r="35" spans="1:14" ht="24" customHeight="1">
      <c r="A35" s="20">
        <v>2</v>
      </c>
      <c r="B35" s="14"/>
      <c r="C35" s="10"/>
      <c r="D35" s="11"/>
      <c r="E35" s="66"/>
      <c r="F35" s="21"/>
      <c r="G35" s="67"/>
      <c r="H35" s="68"/>
      <c r="I35" s="22"/>
      <c r="J35" s="21"/>
      <c r="K35" s="67"/>
      <c r="L35" s="68"/>
      <c r="M35" s="23"/>
      <c r="N35" s="12"/>
    </row>
    <row r="36" spans="1:14" ht="24" customHeight="1">
      <c r="A36" s="20">
        <v>3</v>
      </c>
      <c r="B36" s="14"/>
      <c r="C36" s="10" t="s">
        <v>160</v>
      </c>
      <c r="D36" s="11" t="s">
        <v>164</v>
      </c>
      <c r="E36" s="66">
        <v>37.799999999999997</v>
      </c>
      <c r="F36" s="21" t="s">
        <v>120</v>
      </c>
      <c r="G36" s="67"/>
      <c r="H36" s="68"/>
      <c r="I36" s="22"/>
      <c r="J36" s="21"/>
      <c r="K36" s="67"/>
      <c r="L36" s="68"/>
      <c r="M36" s="23"/>
      <c r="N36" s="12"/>
    </row>
    <row r="37" spans="1:14" ht="24" customHeight="1">
      <c r="A37" s="20">
        <v>4</v>
      </c>
      <c r="B37" s="14"/>
      <c r="C37" s="10" t="s">
        <v>159</v>
      </c>
      <c r="D37" s="11"/>
      <c r="E37" s="66">
        <v>18.7</v>
      </c>
      <c r="F37" s="21" t="s">
        <v>67</v>
      </c>
      <c r="G37" s="67"/>
      <c r="H37" s="68"/>
      <c r="I37" s="22"/>
      <c r="J37" s="21"/>
      <c r="K37" s="67"/>
      <c r="L37" s="68"/>
      <c r="M37" s="23"/>
      <c r="N37" s="12"/>
    </row>
    <row r="38" spans="1:14" ht="24" customHeight="1">
      <c r="A38" s="20">
        <v>5</v>
      </c>
      <c r="B38" s="14"/>
      <c r="C38" s="10" t="s">
        <v>161</v>
      </c>
      <c r="D38" s="11" t="s">
        <v>162</v>
      </c>
      <c r="E38" s="66">
        <v>23.1</v>
      </c>
      <c r="F38" s="21" t="s">
        <v>120</v>
      </c>
      <c r="G38" s="67"/>
      <c r="H38" s="68"/>
      <c r="I38" s="22"/>
      <c r="J38" s="21"/>
      <c r="K38" s="67"/>
      <c r="L38" s="68"/>
      <c r="M38" s="23"/>
      <c r="N38" s="12"/>
    </row>
    <row r="39" spans="1:14" ht="24" customHeight="1">
      <c r="A39" s="20">
        <v>6</v>
      </c>
      <c r="B39" s="14"/>
      <c r="C39" s="10" t="s">
        <v>452</v>
      </c>
      <c r="D39" s="11" t="s">
        <v>582</v>
      </c>
      <c r="E39" s="66">
        <v>14.6</v>
      </c>
      <c r="F39" s="21" t="s">
        <v>120</v>
      </c>
      <c r="G39" s="67"/>
      <c r="H39" s="68"/>
      <c r="I39" s="22"/>
      <c r="J39" s="21"/>
      <c r="K39" s="67"/>
      <c r="L39" s="68"/>
      <c r="M39" s="23"/>
      <c r="N39" s="12"/>
    </row>
    <row r="40" spans="1:14" ht="24" customHeight="1">
      <c r="A40" s="20">
        <v>7</v>
      </c>
      <c r="B40" s="14"/>
      <c r="C40" s="10" t="s">
        <v>163</v>
      </c>
      <c r="D40" s="11"/>
      <c r="E40" s="66">
        <v>14.6</v>
      </c>
      <c r="F40" s="21" t="s">
        <v>120</v>
      </c>
      <c r="G40" s="67"/>
      <c r="H40" s="68"/>
      <c r="I40" s="22"/>
      <c r="J40" s="21"/>
      <c r="K40" s="67"/>
      <c r="L40" s="68"/>
      <c r="M40" s="23"/>
      <c r="N40" s="12"/>
    </row>
    <row r="41" spans="1:14" ht="24" customHeight="1">
      <c r="A41" s="20">
        <v>8</v>
      </c>
      <c r="B41" s="14"/>
      <c r="C41" s="10" t="s">
        <v>365</v>
      </c>
      <c r="D41" s="11"/>
      <c r="E41" s="66">
        <v>1</v>
      </c>
      <c r="F41" s="21" t="s">
        <v>366</v>
      </c>
      <c r="G41" s="67"/>
      <c r="H41" s="68"/>
      <c r="I41" s="22"/>
      <c r="J41" s="21"/>
      <c r="K41" s="67"/>
      <c r="L41" s="68"/>
      <c r="M41" s="23"/>
      <c r="N41" s="12"/>
    </row>
    <row r="42" spans="1:14" ht="24" customHeight="1">
      <c r="A42" s="20">
        <v>9</v>
      </c>
      <c r="B42" s="14"/>
      <c r="C42" s="10"/>
      <c r="D42" s="11"/>
      <c r="E42" s="66"/>
      <c r="F42" s="21"/>
      <c r="G42" s="67"/>
      <c r="H42" s="68"/>
      <c r="I42" s="22"/>
      <c r="J42" s="21"/>
      <c r="K42" s="67"/>
      <c r="L42" s="68"/>
      <c r="M42" s="18"/>
      <c r="N42" s="12"/>
    </row>
    <row r="43" spans="1:14" ht="24" customHeight="1">
      <c r="A43" s="20">
        <v>10</v>
      </c>
      <c r="B43" s="14"/>
      <c r="C43" s="10"/>
      <c r="D43" s="11"/>
      <c r="E43" s="69"/>
      <c r="F43" s="17"/>
      <c r="G43" s="67"/>
      <c r="H43" s="68"/>
      <c r="I43" s="22"/>
      <c r="J43" s="21"/>
      <c r="K43" s="67"/>
      <c r="L43" s="68"/>
      <c r="M43" s="18"/>
      <c r="N43" s="12"/>
    </row>
    <row r="44" spans="1:14" ht="24" customHeight="1">
      <c r="A44" s="20">
        <v>11</v>
      </c>
      <c r="B44" s="14"/>
      <c r="C44" s="10"/>
      <c r="D44" s="11"/>
      <c r="E44" s="66"/>
      <c r="F44" s="21"/>
      <c r="G44" s="67"/>
      <c r="H44" s="68"/>
      <c r="I44" s="22"/>
      <c r="J44" s="21"/>
      <c r="K44" s="67"/>
      <c r="L44" s="68"/>
      <c r="M44" s="18"/>
      <c r="N44" s="12"/>
    </row>
    <row r="45" spans="1:14" ht="24" customHeight="1">
      <c r="A45" s="20">
        <v>12</v>
      </c>
      <c r="B45" s="14"/>
      <c r="C45" s="10"/>
      <c r="D45" s="11"/>
      <c r="E45" s="69"/>
      <c r="F45" s="21"/>
      <c r="G45" s="67"/>
      <c r="H45" s="68"/>
      <c r="I45" s="22"/>
      <c r="J45" s="21"/>
      <c r="K45" s="67"/>
      <c r="L45" s="68"/>
      <c r="M45" s="18"/>
      <c r="N45" s="12"/>
    </row>
    <row r="46" spans="1:14" ht="24" customHeight="1">
      <c r="A46" s="20">
        <v>13</v>
      </c>
      <c r="B46" s="14"/>
      <c r="C46" s="10"/>
      <c r="D46" s="11"/>
      <c r="E46" s="69"/>
      <c r="F46" s="21"/>
      <c r="G46" s="67"/>
      <c r="H46" s="68"/>
      <c r="I46" s="22"/>
      <c r="J46" s="21"/>
      <c r="K46" s="67"/>
      <c r="L46" s="68"/>
      <c r="M46" s="18"/>
      <c r="N46" s="12"/>
    </row>
    <row r="47" spans="1:14" ht="24" customHeight="1">
      <c r="A47" s="20">
        <v>14</v>
      </c>
      <c r="B47" s="14"/>
      <c r="C47" s="10"/>
      <c r="D47" s="11"/>
      <c r="E47" s="69"/>
      <c r="F47" s="17"/>
      <c r="G47" s="67"/>
      <c r="H47" s="68"/>
      <c r="I47" s="22"/>
      <c r="J47" s="21"/>
      <c r="K47" s="67"/>
      <c r="L47" s="68"/>
      <c r="M47" s="18"/>
      <c r="N47" s="12"/>
    </row>
    <row r="48" spans="1:14" ht="24" customHeight="1">
      <c r="A48" s="20">
        <v>15</v>
      </c>
      <c r="B48" s="14"/>
      <c r="C48" s="10"/>
      <c r="D48" s="11"/>
      <c r="E48" s="69"/>
      <c r="F48" s="21"/>
      <c r="G48" s="67"/>
      <c r="H48" s="68"/>
      <c r="I48" s="22"/>
      <c r="J48" s="21"/>
      <c r="K48" s="67"/>
      <c r="L48" s="68"/>
      <c r="M48" s="18"/>
      <c r="N48" s="12"/>
    </row>
    <row r="49" spans="1:14" ht="24" customHeight="1">
      <c r="A49" s="20">
        <v>16</v>
      </c>
      <c r="B49" s="14"/>
      <c r="C49" s="10"/>
      <c r="D49" s="11"/>
      <c r="E49" s="69"/>
      <c r="F49" s="21"/>
      <c r="G49" s="67"/>
      <c r="H49" s="68"/>
      <c r="I49" s="22"/>
      <c r="J49" s="21"/>
      <c r="K49" s="67"/>
      <c r="L49" s="68"/>
      <c r="M49" s="18"/>
      <c r="N49" s="12"/>
    </row>
    <row r="50" spans="1:14" ht="24" customHeight="1">
      <c r="A50" s="20">
        <v>17</v>
      </c>
      <c r="B50" s="14"/>
      <c r="C50" s="10"/>
      <c r="D50" s="11"/>
      <c r="E50" s="66"/>
      <c r="F50" s="21"/>
      <c r="G50" s="67"/>
      <c r="H50" s="68"/>
      <c r="I50" s="22"/>
      <c r="J50" s="21"/>
      <c r="K50" s="67"/>
      <c r="L50" s="68"/>
      <c r="M50" s="18"/>
      <c r="N50" s="12"/>
    </row>
    <row r="51" spans="1:14" ht="24" customHeight="1">
      <c r="A51" s="20">
        <v>18</v>
      </c>
      <c r="B51" s="14"/>
      <c r="C51" s="21"/>
      <c r="D51" s="11"/>
      <c r="E51" s="69"/>
      <c r="F51" s="21"/>
      <c r="G51" s="67"/>
      <c r="H51" s="68"/>
      <c r="I51" s="22"/>
      <c r="J51" s="21"/>
      <c r="K51" s="67"/>
      <c r="L51" s="68"/>
      <c r="M51" s="18"/>
      <c r="N51" s="12"/>
    </row>
    <row r="52" spans="1:14" ht="24" customHeight="1">
      <c r="A52" s="20">
        <v>19</v>
      </c>
      <c r="B52" s="14"/>
      <c r="C52" s="21"/>
      <c r="D52" s="11"/>
      <c r="E52" s="69"/>
      <c r="F52" s="21"/>
      <c r="G52" s="67"/>
      <c r="H52" s="68"/>
      <c r="I52" s="22"/>
      <c r="J52" s="21"/>
      <c r="K52" s="67"/>
      <c r="L52" s="68"/>
      <c r="M52" s="18"/>
      <c r="N52" s="12"/>
    </row>
    <row r="53" spans="1:14" ht="24" customHeight="1">
      <c r="A53" s="20">
        <v>20</v>
      </c>
      <c r="B53" s="14"/>
      <c r="C53" s="21"/>
      <c r="D53" s="11"/>
      <c r="E53" s="69"/>
      <c r="F53" s="21"/>
      <c r="G53" s="67"/>
      <c r="H53" s="68"/>
      <c r="I53" s="22"/>
      <c r="J53" s="21"/>
      <c r="K53" s="67"/>
      <c r="L53" s="68"/>
      <c r="M53" s="18"/>
      <c r="N53" s="12"/>
    </row>
    <row r="54" spans="1:14" ht="24" customHeight="1">
      <c r="A54" s="20">
        <v>21</v>
      </c>
      <c r="B54" s="14"/>
      <c r="C54" s="21"/>
      <c r="D54" s="11"/>
      <c r="E54" s="69"/>
      <c r="F54" s="21"/>
      <c r="G54" s="67"/>
      <c r="H54" s="68"/>
      <c r="I54" s="22"/>
      <c r="J54" s="21"/>
      <c r="K54" s="67"/>
      <c r="L54" s="68"/>
      <c r="M54" s="18"/>
      <c r="N54" s="12"/>
    </row>
    <row r="55" spans="1:14" ht="24" customHeight="1">
      <c r="A55" s="20">
        <v>22</v>
      </c>
      <c r="B55" s="14"/>
      <c r="C55" s="21"/>
      <c r="D55" s="11"/>
      <c r="E55" s="69"/>
      <c r="F55" s="21"/>
      <c r="G55" s="67"/>
      <c r="H55" s="68"/>
      <c r="I55" s="22"/>
      <c r="J55" s="21"/>
      <c r="K55" s="67"/>
      <c r="L55" s="68"/>
      <c r="M55" s="18"/>
      <c r="N55" s="12"/>
    </row>
    <row r="56" spans="1:14" ht="24" customHeight="1">
      <c r="A56" s="20">
        <v>23</v>
      </c>
      <c r="B56" s="14"/>
      <c r="C56" s="21"/>
      <c r="D56" s="11"/>
      <c r="E56" s="69"/>
      <c r="F56" s="21"/>
      <c r="G56" s="67"/>
      <c r="H56" s="68"/>
      <c r="I56" s="22"/>
      <c r="J56" s="21"/>
      <c r="K56" s="67"/>
      <c r="L56" s="68"/>
      <c r="M56" s="18"/>
      <c r="N56" s="12"/>
    </row>
    <row r="57" spans="1:14" ht="24" customHeight="1">
      <c r="A57" s="20">
        <v>24</v>
      </c>
      <c r="B57" s="14"/>
      <c r="C57" s="21"/>
      <c r="D57" s="11"/>
      <c r="E57" s="69"/>
      <c r="F57" s="21"/>
      <c r="G57" s="67"/>
      <c r="H57" s="68"/>
      <c r="I57" s="22"/>
      <c r="J57" s="21"/>
      <c r="K57" s="67"/>
      <c r="L57" s="68"/>
      <c r="M57" s="18"/>
      <c r="N57" s="12"/>
    </row>
    <row r="58" spans="1:14" ht="24" customHeight="1">
      <c r="A58" s="20">
        <v>25</v>
      </c>
      <c r="B58" s="14"/>
      <c r="C58" s="21"/>
      <c r="D58" s="11"/>
      <c r="E58" s="69"/>
      <c r="F58" s="21"/>
      <c r="G58" s="67"/>
      <c r="H58" s="68"/>
      <c r="I58" s="22"/>
      <c r="J58" s="21"/>
      <c r="K58" s="67"/>
      <c r="L58" s="68"/>
      <c r="M58" s="18"/>
      <c r="N58" s="12"/>
    </row>
    <row r="59" spans="1:14" ht="24" customHeight="1">
      <c r="A59" s="20">
        <v>26</v>
      </c>
      <c r="B59" s="14"/>
      <c r="C59" s="21"/>
      <c r="D59" s="11"/>
      <c r="E59" s="69"/>
      <c r="F59" s="21"/>
      <c r="G59" s="67"/>
      <c r="H59" s="68"/>
      <c r="I59" s="22"/>
      <c r="J59" s="21"/>
      <c r="K59" s="67"/>
      <c r="L59" s="68"/>
      <c r="M59" s="18"/>
      <c r="N59" s="12"/>
    </row>
    <row r="60" spans="1:14" ht="24" customHeight="1">
      <c r="A60" s="20">
        <v>27</v>
      </c>
      <c r="B60" s="14"/>
      <c r="C60" s="21"/>
      <c r="D60" s="11"/>
      <c r="E60" s="69"/>
      <c r="F60" s="21"/>
      <c r="G60" s="67"/>
      <c r="H60" s="68"/>
      <c r="I60" s="22"/>
      <c r="J60" s="21"/>
      <c r="K60" s="67"/>
      <c r="L60" s="68"/>
      <c r="M60" s="18"/>
      <c r="N60" s="12"/>
    </row>
    <row r="61" spans="1:14" ht="24" customHeight="1">
      <c r="A61" s="20">
        <v>28</v>
      </c>
      <c r="B61" s="14"/>
      <c r="C61" s="21"/>
      <c r="D61" s="11"/>
      <c r="E61" s="69"/>
      <c r="F61" s="21"/>
      <c r="G61" s="67"/>
      <c r="H61" s="68"/>
      <c r="I61" s="22"/>
      <c r="J61" s="21"/>
      <c r="K61" s="67"/>
      <c r="L61" s="68"/>
      <c r="M61" s="18"/>
      <c r="N61" s="12"/>
    </row>
    <row r="62" spans="1:14" ht="24" customHeight="1">
      <c r="A62" s="20">
        <v>29</v>
      </c>
      <c r="B62" s="14"/>
      <c r="C62" s="21"/>
      <c r="D62" s="11"/>
      <c r="E62" s="69"/>
      <c r="F62" s="21"/>
      <c r="G62" s="67"/>
      <c r="H62" s="68"/>
      <c r="I62" s="22"/>
      <c r="J62" s="21"/>
      <c r="K62" s="67"/>
      <c r="L62" s="68"/>
      <c r="M62" s="18"/>
      <c r="N62" s="12"/>
    </row>
    <row r="63" spans="1:14" ht="24" customHeight="1">
      <c r="A63" s="20">
        <v>30</v>
      </c>
      <c r="B63" s="14"/>
      <c r="C63" s="21" t="s">
        <v>1</v>
      </c>
      <c r="D63" s="11"/>
      <c r="E63" s="69"/>
      <c r="F63" s="21"/>
      <c r="G63" s="67"/>
      <c r="H63" s="68"/>
      <c r="I63" s="22"/>
      <c r="J63" s="21"/>
      <c r="K63" s="67"/>
      <c r="L63" s="68"/>
      <c r="M63" s="18"/>
      <c r="N63" s="12"/>
    </row>
    <row r="64" spans="1:14" ht="24" customHeight="1">
      <c r="A64" s="20">
        <v>1</v>
      </c>
      <c r="B64" s="14" t="s">
        <v>66</v>
      </c>
      <c r="C64" s="10" t="s">
        <v>155</v>
      </c>
      <c r="D64" s="11"/>
      <c r="E64" s="66"/>
      <c r="F64" s="21"/>
      <c r="G64" s="68"/>
      <c r="H64" s="68"/>
      <c r="I64" s="22"/>
      <c r="J64" s="21"/>
      <c r="K64" s="68"/>
      <c r="L64" s="68"/>
      <c r="M64" s="18"/>
      <c r="N64" s="12"/>
    </row>
    <row r="65" spans="1:14" ht="24" customHeight="1">
      <c r="A65" s="20">
        <v>2</v>
      </c>
      <c r="B65" s="14"/>
      <c r="C65" s="10"/>
      <c r="D65" s="11"/>
      <c r="E65" s="66"/>
      <c r="F65" s="21"/>
      <c r="G65" s="67"/>
      <c r="H65" s="68"/>
      <c r="I65" s="22"/>
      <c r="J65" s="21"/>
      <c r="K65" s="67"/>
      <c r="L65" s="68"/>
      <c r="M65" s="23"/>
      <c r="N65" s="12"/>
    </row>
    <row r="66" spans="1:14" ht="24" customHeight="1">
      <c r="A66" s="20">
        <v>3</v>
      </c>
      <c r="B66" s="14"/>
      <c r="C66" s="10" t="s">
        <v>165</v>
      </c>
      <c r="D66" s="11" t="s">
        <v>166</v>
      </c>
      <c r="E66" s="66">
        <v>1.9</v>
      </c>
      <c r="F66" s="21" t="s">
        <v>120</v>
      </c>
      <c r="G66" s="67"/>
      <c r="H66" s="68"/>
      <c r="I66" s="22"/>
      <c r="J66" s="21"/>
      <c r="K66" s="67"/>
      <c r="L66" s="68"/>
      <c r="M66" s="23"/>
      <c r="N66" s="12"/>
    </row>
    <row r="67" spans="1:14" ht="24" customHeight="1">
      <c r="A67" s="20">
        <v>4</v>
      </c>
      <c r="B67" s="14"/>
      <c r="C67" s="10" t="s">
        <v>165</v>
      </c>
      <c r="D67" s="11" t="s">
        <v>169</v>
      </c>
      <c r="E67" s="66">
        <v>3.7</v>
      </c>
      <c r="F67" s="21" t="s">
        <v>120</v>
      </c>
      <c r="G67" s="67"/>
      <c r="H67" s="68"/>
      <c r="I67" s="22"/>
      <c r="J67" s="21"/>
      <c r="K67" s="67"/>
      <c r="L67" s="68"/>
      <c r="M67" s="23"/>
      <c r="N67" s="12"/>
    </row>
    <row r="68" spans="1:14" ht="24" customHeight="1">
      <c r="A68" s="20">
        <v>5</v>
      </c>
      <c r="B68" s="14"/>
      <c r="C68" s="10"/>
      <c r="D68" s="11"/>
      <c r="E68" s="66"/>
      <c r="F68" s="21"/>
      <c r="G68" s="67"/>
      <c r="H68" s="68"/>
      <c r="I68" s="22"/>
      <c r="J68" s="21"/>
      <c r="K68" s="67"/>
      <c r="L68" s="68"/>
      <c r="M68" s="18"/>
      <c r="N68" s="12"/>
    </row>
    <row r="69" spans="1:14" ht="24" customHeight="1">
      <c r="A69" s="20">
        <v>6</v>
      </c>
      <c r="B69" s="14"/>
      <c r="C69" s="10" t="s">
        <v>170</v>
      </c>
      <c r="D69" s="11" t="s">
        <v>560</v>
      </c>
      <c r="E69" s="66">
        <v>22</v>
      </c>
      <c r="F69" s="21" t="s">
        <v>120</v>
      </c>
      <c r="G69" s="67"/>
      <c r="H69" s="68"/>
      <c r="I69" s="22"/>
      <c r="J69" s="21"/>
      <c r="K69" s="67"/>
      <c r="L69" s="68"/>
      <c r="M69" s="23"/>
      <c r="N69" s="12"/>
    </row>
    <row r="70" spans="1:14" ht="24" customHeight="1">
      <c r="A70" s="20">
        <v>7</v>
      </c>
      <c r="B70" s="14"/>
      <c r="C70" s="10"/>
      <c r="D70" s="11"/>
      <c r="E70" s="66"/>
      <c r="F70" s="21"/>
      <c r="G70" s="67"/>
      <c r="H70" s="68"/>
      <c r="I70" s="22"/>
      <c r="J70" s="21"/>
      <c r="K70" s="67"/>
      <c r="L70" s="68"/>
      <c r="M70" s="23"/>
      <c r="N70" s="12"/>
    </row>
    <row r="71" spans="1:14" ht="24" customHeight="1">
      <c r="A71" s="20">
        <v>8</v>
      </c>
      <c r="B71" s="14"/>
      <c r="C71" s="10"/>
      <c r="D71" s="11"/>
      <c r="E71" s="66"/>
      <c r="F71" s="21"/>
      <c r="G71" s="67"/>
      <c r="H71" s="68"/>
      <c r="I71" s="22"/>
      <c r="J71" s="21"/>
      <c r="K71" s="67"/>
      <c r="L71" s="68"/>
      <c r="M71" s="18"/>
      <c r="N71" s="12"/>
    </row>
    <row r="72" spans="1:14" ht="24" customHeight="1">
      <c r="A72" s="20">
        <v>9</v>
      </c>
      <c r="B72" s="14"/>
      <c r="C72" s="10"/>
      <c r="D72" s="11"/>
      <c r="E72" s="66"/>
      <c r="F72" s="21"/>
      <c r="G72" s="67"/>
      <c r="H72" s="68"/>
      <c r="I72" s="22"/>
      <c r="J72" s="21"/>
      <c r="K72" s="67"/>
      <c r="L72" s="68"/>
      <c r="M72" s="18"/>
      <c r="N72" s="12"/>
    </row>
    <row r="73" spans="1:14" ht="24" customHeight="1">
      <c r="A73" s="20">
        <v>10</v>
      </c>
      <c r="B73" s="14"/>
      <c r="C73" s="10"/>
      <c r="D73" s="11"/>
      <c r="E73" s="69"/>
      <c r="F73" s="17"/>
      <c r="G73" s="67"/>
      <c r="H73" s="68"/>
      <c r="I73" s="22"/>
      <c r="J73" s="21"/>
      <c r="K73" s="67"/>
      <c r="L73" s="68"/>
      <c r="M73" s="18"/>
      <c r="N73" s="12"/>
    </row>
    <row r="74" spans="1:14" ht="24" customHeight="1">
      <c r="A74" s="20">
        <v>11</v>
      </c>
      <c r="B74" s="14"/>
      <c r="C74" s="10"/>
      <c r="D74" s="11"/>
      <c r="E74" s="66"/>
      <c r="F74" s="21"/>
      <c r="G74" s="67"/>
      <c r="H74" s="68"/>
      <c r="I74" s="22"/>
      <c r="J74" s="21"/>
      <c r="K74" s="67"/>
      <c r="L74" s="68"/>
      <c r="M74" s="18"/>
      <c r="N74" s="12"/>
    </row>
    <row r="75" spans="1:14" ht="24" customHeight="1">
      <c r="A75" s="20">
        <v>12</v>
      </c>
      <c r="B75" s="14"/>
      <c r="C75" s="10"/>
      <c r="D75" s="11"/>
      <c r="E75" s="69"/>
      <c r="F75" s="21"/>
      <c r="G75" s="67"/>
      <c r="H75" s="68"/>
      <c r="I75" s="22"/>
      <c r="J75" s="21"/>
      <c r="K75" s="67"/>
      <c r="L75" s="68"/>
      <c r="M75" s="18"/>
      <c r="N75" s="12"/>
    </row>
    <row r="76" spans="1:14" ht="24" customHeight="1">
      <c r="A76" s="20">
        <v>13</v>
      </c>
      <c r="B76" s="14"/>
      <c r="C76" s="10"/>
      <c r="D76" s="11"/>
      <c r="E76" s="69"/>
      <c r="F76" s="21"/>
      <c r="G76" s="67"/>
      <c r="H76" s="68"/>
      <c r="I76" s="22"/>
      <c r="J76" s="21"/>
      <c r="K76" s="67"/>
      <c r="L76" s="68"/>
      <c r="M76" s="18"/>
      <c r="N76" s="12"/>
    </row>
    <row r="77" spans="1:14" ht="24" customHeight="1">
      <c r="A77" s="20">
        <v>14</v>
      </c>
      <c r="B77" s="14"/>
      <c r="C77" s="10"/>
      <c r="D77" s="11"/>
      <c r="E77" s="69"/>
      <c r="F77" s="21"/>
      <c r="G77" s="67"/>
      <c r="H77" s="68"/>
      <c r="I77" s="22"/>
      <c r="J77" s="21"/>
      <c r="K77" s="67"/>
      <c r="L77" s="68"/>
      <c r="M77" s="18"/>
      <c r="N77" s="12"/>
    </row>
    <row r="78" spans="1:14" ht="24" customHeight="1">
      <c r="A78" s="20">
        <v>15</v>
      </c>
      <c r="B78" s="14"/>
      <c r="C78" s="10"/>
      <c r="D78" s="11"/>
      <c r="E78" s="69"/>
      <c r="F78" s="21"/>
      <c r="G78" s="67"/>
      <c r="H78" s="68"/>
      <c r="I78" s="22"/>
      <c r="J78" s="21"/>
      <c r="K78" s="67"/>
      <c r="L78" s="68"/>
      <c r="M78" s="18"/>
      <c r="N78" s="12"/>
    </row>
    <row r="79" spans="1:14" ht="24" customHeight="1">
      <c r="A79" s="20">
        <v>16</v>
      </c>
      <c r="B79" s="14"/>
      <c r="C79" s="10"/>
      <c r="D79" s="11"/>
      <c r="E79" s="69"/>
      <c r="F79" s="21"/>
      <c r="G79" s="67"/>
      <c r="H79" s="68"/>
      <c r="I79" s="22"/>
      <c r="J79" s="21"/>
      <c r="K79" s="67"/>
      <c r="L79" s="68"/>
      <c r="M79" s="18"/>
      <c r="N79" s="12"/>
    </row>
    <row r="80" spans="1:14" ht="24" customHeight="1">
      <c r="A80" s="20">
        <v>17</v>
      </c>
      <c r="B80" s="14"/>
      <c r="C80" s="10"/>
      <c r="D80" s="11"/>
      <c r="E80" s="69"/>
      <c r="F80" s="21"/>
      <c r="G80" s="67"/>
      <c r="H80" s="68"/>
      <c r="I80" s="22"/>
      <c r="J80" s="21"/>
      <c r="K80" s="67"/>
      <c r="L80" s="68"/>
      <c r="M80" s="18"/>
      <c r="N80" s="12"/>
    </row>
    <row r="81" spans="1:14" ht="24" customHeight="1">
      <c r="A81" s="20">
        <v>18</v>
      </c>
      <c r="B81" s="14"/>
      <c r="C81" s="10"/>
      <c r="D81" s="11"/>
      <c r="E81" s="69"/>
      <c r="F81" s="21"/>
      <c r="G81" s="67"/>
      <c r="H81" s="68"/>
      <c r="I81" s="22"/>
      <c r="J81" s="21"/>
      <c r="K81" s="67"/>
      <c r="L81" s="68"/>
      <c r="M81" s="18"/>
      <c r="N81" s="12"/>
    </row>
    <row r="82" spans="1:14" ht="24" customHeight="1">
      <c r="A82" s="20">
        <v>19</v>
      </c>
      <c r="B82" s="14"/>
      <c r="C82" s="10"/>
      <c r="D82" s="11"/>
      <c r="E82" s="69"/>
      <c r="F82" s="21"/>
      <c r="G82" s="67"/>
      <c r="H82" s="68"/>
      <c r="I82" s="22"/>
      <c r="J82" s="21"/>
      <c r="K82" s="67"/>
      <c r="L82" s="68"/>
      <c r="M82" s="18"/>
      <c r="N82" s="12"/>
    </row>
    <row r="83" spans="1:14" ht="24" customHeight="1">
      <c r="A83" s="20">
        <v>20</v>
      </c>
      <c r="B83" s="14"/>
      <c r="C83" s="10"/>
      <c r="D83" s="11"/>
      <c r="E83" s="69"/>
      <c r="F83" s="21"/>
      <c r="G83" s="67"/>
      <c r="H83" s="68"/>
      <c r="I83" s="22"/>
      <c r="J83" s="21"/>
      <c r="K83" s="67"/>
      <c r="L83" s="68"/>
      <c r="M83" s="18"/>
      <c r="N83" s="12"/>
    </row>
    <row r="84" spans="1:14" ht="24" customHeight="1">
      <c r="A84" s="20">
        <v>21</v>
      </c>
      <c r="B84" s="14"/>
      <c r="C84" s="10"/>
      <c r="D84" s="11"/>
      <c r="E84" s="69"/>
      <c r="F84" s="21"/>
      <c r="G84" s="67"/>
      <c r="H84" s="68"/>
      <c r="I84" s="22"/>
      <c r="J84" s="21"/>
      <c r="K84" s="67"/>
      <c r="L84" s="68"/>
      <c r="M84" s="18"/>
      <c r="N84" s="12"/>
    </row>
    <row r="85" spans="1:14" ht="24" customHeight="1">
      <c r="A85" s="20">
        <v>22</v>
      </c>
      <c r="B85" s="14"/>
      <c r="C85" s="10"/>
      <c r="D85" s="11"/>
      <c r="E85" s="69"/>
      <c r="F85" s="21"/>
      <c r="G85" s="67"/>
      <c r="H85" s="68"/>
      <c r="I85" s="22"/>
      <c r="J85" s="21"/>
      <c r="K85" s="67"/>
      <c r="L85" s="68"/>
      <c r="M85" s="18"/>
      <c r="N85" s="12"/>
    </row>
    <row r="86" spans="1:14" ht="24" customHeight="1">
      <c r="A86" s="20">
        <v>23</v>
      </c>
      <c r="B86" s="14"/>
      <c r="C86" s="10"/>
      <c r="D86" s="11"/>
      <c r="E86" s="69"/>
      <c r="F86" s="17"/>
      <c r="G86" s="67"/>
      <c r="H86" s="68"/>
      <c r="I86" s="22"/>
      <c r="J86" s="21"/>
      <c r="K86" s="67"/>
      <c r="L86" s="68"/>
      <c r="M86" s="18"/>
      <c r="N86" s="12"/>
    </row>
    <row r="87" spans="1:14" ht="24" customHeight="1">
      <c r="A87" s="20">
        <v>24</v>
      </c>
      <c r="B87" s="14"/>
      <c r="C87" s="10"/>
      <c r="D87" s="11"/>
      <c r="E87" s="69"/>
      <c r="F87" s="21"/>
      <c r="G87" s="67"/>
      <c r="H87" s="68"/>
      <c r="I87" s="22"/>
      <c r="J87" s="21"/>
      <c r="K87" s="67"/>
      <c r="L87" s="68"/>
      <c r="M87" s="18"/>
      <c r="N87" s="12"/>
    </row>
    <row r="88" spans="1:14" ht="24" customHeight="1">
      <c r="A88" s="20">
        <v>25</v>
      </c>
      <c r="B88" s="14"/>
      <c r="C88" s="10"/>
      <c r="D88" s="11"/>
      <c r="E88" s="69"/>
      <c r="F88" s="21"/>
      <c r="G88" s="67"/>
      <c r="H88" s="68"/>
      <c r="I88" s="22"/>
      <c r="J88" s="21"/>
      <c r="K88" s="67"/>
      <c r="L88" s="68"/>
      <c r="M88" s="18"/>
      <c r="N88" s="12"/>
    </row>
    <row r="89" spans="1:14" ht="24" customHeight="1">
      <c r="A89" s="20">
        <v>26</v>
      </c>
      <c r="B89" s="14"/>
      <c r="C89" s="10"/>
      <c r="D89" s="11"/>
      <c r="E89" s="66"/>
      <c r="F89" s="21"/>
      <c r="G89" s="67"/>
      <c r="H89" s="68"/>
      <c r="I89" s="22"/>
      <c r="J89" s="21"/>
      <c r="K89" s="67"/>
      <c r="L89" s="68"/>
      <c r="M89" s="18"/>
      <c r="N89" s="12"/>
    </row>
    <row r="90" spans="1:14" ht="24" customHeight="1">
      <c r="A90" s="20">
        <v>27</v>
      </c>
      <c r="B90" s="14"/>
      <c r="C90" s="21"/>
      <c r="D90" s="11"/>
      <c r="E90" s="69"/>
      <c r="F90" s="21"/>
      <c r="G90" s="67"/>
      <c r="H90" s="68"/>
      <c r="I90" s="22"/>
      <c r="J90" s="21"/>
      <c r="K90" s="67"/>
      <c r="L90" s="68"/>
      <c r="M90" s="18"/>
      <c r="N90" s="12"/>
    </row>
    <row r="91" spans="1:14" ht="24" customHeight="1">
      <c r="A91" s="20">
        <v>28</v>
      </c>
      <c r="B91" s="14"/>
      <c r="C91" s="21"/>
      <c r="D91" s="11"/>
      <c r="E91" s="69"/>
      <c r="F91" s="21"/>
      <c r="G91" s="67"/>
      <c r="H91" s="68"/>
      <c r="I91" s="22"/>
      <c r="J91" s="21"/>
      <c r="K91" s="67"/>
      <c r="L91" s="68"/>
      <c r="M91" s="18"/>
      <c r="N91" s="12"/>
    </row>
    <row r="92" spans="1:14" ht="24" customHeight="1">
      <c r="A92" s="20">
        <v>29</v>
      </c>
      <c r="B92" s="14"/>
      <c r="C92" s="21"/>
      <c r="D92" s="11"/>
      <c r="E92" s="69"/>
      <c r="F92" s="21"/>
      <c r="G92" s="67"/>
      <c r="H92" s="68"/>
      <c r="I92" s="22"/>
      <c r="J92" s="21"/>
      <c r="K92" s="67"/>
      <c r="L92" s="68"/>
      <c r="M92" s="18"/>
      <c r="N92" s="12"/>
    </row>
    <row r="93" spans="1:14" ht="24" customHeight="1">
      <c r="A93" s="20">
        <v>30</v>
      </c>
      <c r="B93" s="14"/>
      <c r="C93" s="21" t="s">
        <v>1</v>
      </c>
      <c r="D93" s="11"/>
      <c r="E93" s="69"/>
      <c r="F93" s="21"/>
      <c r="G93" s="67"/>
      <c r="H93" s="68"/>
      <c r="I93" s="22"/>
      <c r="J93" s="21"/>
      <c r="K93" s="67"/>
      <c r="L93" s="68"/>
      <c r="M93" s="18"/>
      <c r="N93" s="12"/>
    </row>
    <row r="94" spans="1:14" ht="24" customHeight="1">
      <c r="A94" s="20">
        <v>1</v>
      </c>
      <c r="B94" s="14" t="s">
        <v>68</v>
      </c>
      <c r="C94" s="10" t="s">
        <v>156</v>
      </c>
      <c r="D94" s="11"/>
      <c r="E94" s="66"/>
      <c r="F94" s="21"/>
      <c r="G94" s="68"/>
      <c r="H94" s="68"/>
      <c r="I94" s="22"/>
      <c r="J94" s="21"/>
      <c r="K94" s="68"/>
      <c r="L94" s="68"/>
      <c r="M94" s="18"/>
      <c r="N94" s="12"/>
    </row>
    <row r="95" spans="1:14" ht="24" customHeight="1">
      <c r="A95" s="20">
        <v>2</v>
      </c>
      <c r="B95" s="14"/>
      <c r="C95" s="10"/>
      <c r="D95" s="11"/>
      <c r="E95" s="66"/>
      <c r="F95" s="21"/>
      <c r="G95" s="67"/>
      <c r="H95" s="68"/>
      <c r="I95" s="22"/>
      <c r="J95" s="21"/>
      <c r="K95" s="67"/>
      <c r="L95" s="68"/>
      <c r="M95" s="23"/>
      <c r="N95" s="12"/>
    </row>
    <row r="96" spans="1:14" ht="24" customHeight="1">
      <c r="A96" s="20">
        <v>3</v>
      </c>
      <c r="B96" s="14"/>
      <c r="C96" s="10" t="s">
        <v>171</v>
      </c>
      <c r="D96" s="11" t="s">
        <v>689</v>
      </c>
      <c r="E96" s="66">
        <v>6.3</v>
      </c>
      <c r="F96" s="21" t="s">
        <v>120</v>
      </c>
      <c r="G96" s="67"/>
      <c r="H96" s="68"/>
      <c r="I96" s="22"/>
      <c r="J96" s="21"/>
      <c r="K96" s="67"/>
      <c r="L96" s="68"/>
      <c r="M96" s="23"/>
      <c r="N96" s="12"/>
    </row>
    <row r="97" spans="1:14" ht="24" customHeight="1">
      <c r="A97" s="20">
        <v>4</v>
      </c>
      <c r="B97" s="14"/>
      <c r="C97" s="10" t="s">
        <v>171</v>
      </c>
      <c r="D97" s="11" t="s">
        <v>727</v>
      </c>
      <c r="E97" s="66">
        <v>10.4</v>
      </c>
      <c r="F97" s="21" t="s">
        <v>120</v>
      </c>
      <c r="G97" s="67"/>
      <c r="H97" s="68"/>
      <c r="I97" s="22"/>
      <c r="J97" s="21"/>
      <c r="K97" s="67"/>
      <c r="L97" s="68"/>
      <c r="M97" s="23"/>
      <c r="N97" s="12"/>
    </row>
    <row r="98" spans="1:14" ht="24" customHeight="1">
      <c r="A98" s="20">
        <v>5</v>
      </c>
      <c r="B98" s="14"/>
      <c r="C98" s="10" t="s">
        <v>171</v>
      </c>
      <c r="D98" s="11" t="s">
        <v>710</v>
      </c>
      <c r="E98" s="66">
        <v>6.5</v>
      </c>
      <c r="F98" s="21" t="s">
        <v>120</v>
      </c>
      <c r="G98" s="67"/>
      <c r="H98" s="68"/>
      <c r="I98" s="22"/>
      <c r="J98" s="21"/>
      <c r="K98" s="67"/>
      <c r="L98" s="68"/>
      <c r="M98" s="23"/>
      <c r="N98" s="12"/>
    </row>
    <row r="99" spans="1:14" ht="24" customHeight="1">
      <c r="A99" s="20">
        <v>6</v>
      </c>
      <c r="B99" s="14"/>
      <c r="C99" s="10" t="s">
        <v>171</v>
      </c>
      <c r="D99" s="11" t="s">
        <v>691</v>
      </c>
      <c r="E99" s="66">
        <v>1</v>
      </c>
      <c r="F99" s="21" t="s">
        <v>120</v>
      </c>
      <c r="G99" s="67"/>
      <c r="H99" s="68"/>
      <c r="I99" s="22"/>
      <c r="J99" s="21"/>
      <c r="K99" s="67"/>
      <c r="L99" s="68"/>
      <c r="M99" s="23"/>
      <c r="N99" s="12"/>
    </row>
    <row r="100" spans="1:14" ht="24" customHeight="1">
      <c r="A100" s="20">
        <v>7</v>
      </c>
      <c r="B100" s="14"/>
      <c r="C100" s="10" t="s">
        <v>601</v>
      </c>
      <c r="D100" s="11" t="s">
        <v>733</v>
      </c>
      <c r="E100" s="66">
        <v>23.2</v>
      </c>
      <c r="F100" s="21" t="s">
        <v>120</v>
      </c>
      <c r="G100" s="67"/>
      <c r="H100" s="68"/>
      <c r="I100" s="22"/>
      <c r="J100" s="21"/>
      <c r="K100" s="67"/>
      <c r="L100" s="68"/>
      <c r="M100" s="23"/>
      <c r="N100" s="12"/>
    </row>
    <row r="101" spans="1:14" ht="24" customHeight="1">
      <c r="A101" s="20">
        <v>8</v>
      </c>
      <c r="B101" s="14"/>
      <c r="C101" s="10" t="s">
        <v>172</v>
      </c>
      <c r="D101" s="11" t="s">
        <v>567</v>
      </c>
      <c r="E101" s="66">
        <v>6.3</v>
      </c>
      <c r="F101" s="21" t="s">
        <v>120</v>
      </c>
      <c r="G101" s="67"/>
      <c r="H101" s="68"/>
      <c r="I101" s="22"/>
      <c r="J101" s="21"/>
      <c r="K101" s="67"/>
      <c r="L101" s="68"/>
      <c r="M101" s="23"/>
      <c r="N101" s="12"/>
    </row>
    <row r="102" spans="1:14" ht="24" customHeight="1">
      <c r="A102" s="20">
        <v>9</v>
      </c>
      <c r="B102" s="14"/>
      <c r="C102" s="10" t="s">
        <v>172</v>
      </c>
      <c r="D102" s="11" t="s">
        <v>568</v>
      </c>
      <c r="E102" s="66">
        <v>10.4</v>
      </c>
      <c r="F102" s="21" t="s">
        <v>120</v>
      </c>
      <c r="G102" s="67"/>
      <c r="H102" s="68"/>
      <c r="I102" s="22"/>
      <c r="J102" s="21"/>
      <c r="K102" s="67"/>
      <c r="L102" s="68"/>
      <c r="M102" s="23"/>
      <c r="N102" s="12"/>
    </row>
    <row r="103" spans="1:14" ht="24" customHeight="1">
      <c r="A103" s="20">
        <v>10</v>
      </c>
      <c r="B103" s="14"/>
      <c r="C103" s="10" t="s">
        <v>172</v>
      </c>
      <c r="D103" s="11" t="s">
        <v>569</v>
      </c>
      <c r="E103" s="66">
        <v>6.5</v>
      </c>
      <c r="F103" s="21" t="s">
        <v>120</v>
      </c>
      <c r="G103" s="67"/>
      <c r="H103" s="68"/>
      <c r="I103" s="22"/>
      <c r="J103" s="21"/>
      <c r="K103" s="67"/>
      <c r="L103" s="68"/>
      <c r="M103" s="23"/>
      <c r="N103" s="12"/>
    </row>
    <row r="104" spans="1:14" ht="24" customHeight="1">
      <c r="A104" s="20">
        <v>11</v>
      </c>
      <c r="B104" s="14"/>
      <c r="C104" s="10" t="s">
        <v>172</v>
      </c>
      <c r="D104" s="11" t="s">
        <v>186</v>
      </c>
      <c r="E104" s="66">
        <v>1</v>
      </c>
      <c r="F104" s="21" t="s">
        <v>120</v>
      </c>
      <c r="G104" s="67"/>
      <c r="H104" s="68"/>
      <c r="I104" s="22"/>
      <c r="J104" s="21"/>
      <c r="K104" s="67"/>
      <c r="L104" s="68"/>
      <c r="M104" s="23"/>
      <c r="N104" s="12"/>
    </row>
    <row r="105" spans="1:14" ht="24" customHeight="1">
      <c r="A105" s="20">
        <v>12</v>
      </c>
      <c r="B105" s="14"/>
      <c r="C105" s="10" t="s">
        <v>173</v>
      </c>
      <c r="D105" s="11" t="s">
        <v>692</v>
      </c>
      <c r="E105" s="69">
        <v>2</v>
      </c>
      <c r="F105" s="17" t="s">
        <v>570</v>
      </c>
      <c r="G105" s="67"/>
      <c r="H105" s="68"/>
      <c r="I105" s="22"/>
      <c r="J105" s="21"/>
      <c r="K105" s="67"/>
      <c r="L105" s="68"/>
      <c r="M105" s="23"/>
      <c r="N105" s="12"/>
    </row>
    <row r="106" spans="1:14" ht="24" customHeight="1">
      <c r="A106" s="20">
        <v>13</v>
      </c>
      <c r="B106" s="14"/>
      <c r="C106" s="10" t="s">
        <v>173</v>
      </c>
      <c r="D106" s="11" t="s">
        <v>692</v>
      </c>
      <c r="E106" s="66">
        <v>23.2</v>
      </c>
      <c r="F106" s="21" t="s">
        <v>120</v>
      </c>
      <c r="G106" s="67"/>
      <c r="H106" s="68"/>
      <c r="I106" s="22"/>
      <c r="J106" s="21"/>
      <c r="K106" s="67"/>
      <c r="L106" s="68"/>
      <c r="M106" s="23"/>
      <c r="N106" s="12"/>
    </row>
    <row r="107" spans="1:14" ht="24" customHeight="1">
      <c r="A107" s="20">
        <v>14</v>
      </c>
      <c r="B107" s="14"/>
      <c r="C107" s="10"/>
      <c r="D107" s="11"/>
      <c r="E107" s="66"/>
      <c r="F107" s="21"/>
      <c r="G107" s="67"/>
      <c r="H107" s="68"/>
      <c r="I107" s="22"/>
      <c r="J107" s="21"/>
      <c r="K107" s="67"/>
      <c r="L107" s="68"/>
      <c r="M107" s="23"/>
      <c r="N107" s="12"/>
    </row>
    <row r="108" spans="1:14" ht="24" customHeight="1">
      <c r="A108" s="20">
        <v>15</v>
      </c>
      <c r="B108" s="14"/>
      <c r="C108" s="10"/>
      <c r="D108" s="11"/>
      <c r="E108" s="66"/>
      <c r="F108" s="21"/>
      <c r="G108" s="67"/>
      <c r="H108" s="68"/>
      <c r="I108" s="22"/>
      <c r="J108" s="21"/>
      <c r="K108" s="67"/>
      <c r="L108" s="68"/>
      <c r="M108" s="23"/>
      <c r="N108" s="12"/>
    </row>
    <row r="109" spans="1:14" ht="24" customHeight="1">
      <c r="A109" s="20">
        <v>16</v>
      </c>
      <c r="B109" s="14"/>
      <c r="C109" s="10"/>
      <c r="D109" s="11"/>
      <c r="E109" s="66"/>
      <c r="F109" s="21"/>
      <c r="G109" s="67"/>
      <c r="H109" s="68"/>
      <c r="I109" s="22"/>
      <c r="J109" s="21"/>
      <c r="K109" s="67"/>
      <c r="L109" s="68"/>
      <c r="M109" s="23"/>
      <c r="N109" s="12"/>
    </row>
    <row r="110" spans="1:14" ht="24" customHeight="1">
      <c r="A110" s="20">
        <v>17</v>
      </c>
      <c r="B110" s="14"/>
      <c r="C110" s="10"/>
      <c r="D110" s="11"/>
      <c r="E110" s="66"/>
      <c r="F110" s="21"/>
      <c r="G110" s="67"/>
      <c r="H110" s="68"/>
      <c r="I110" s="22"/>
      <c r="J110" s="21"/>
      <c r="K110" s="67"/>
      <c r="L110" s="68"/>
      <c r="M110" s="23"/>
      <c r="N110" s="12"/>
    </row>
    <row r="111" spans="1:14" ht="24" customHeight="1">
      <c r="A111" s="20">
        <v>18</v>
      </c>
      <c r="B111" s="14"/>
      <c r="C111" s="10"/>
      <c r="D111" s="11"/>
      <c r="E111" s="66"/>
      <c r="F111" s="21"/>
      <c r="G111" s="67"/>
      <c r="H111" s="68"/>
      <c r="I111" s="22"/>
      <c r="J111" s="21"/>
      <c r="K111" s="67"/>
      <c r="L111" s="68"/>
      <c r="M111" s="23"/>
      <c r="N111" s="12"/>
    </row>
    <row r="112" spans="1:14" ht="24" customHeight="1">
      <c r="A112" s="20">
        <v>19</v>
      </c>
      <c r="B112" s="14"/>
      <c r="C112" s="10"/>
      <c r="D112" s="11"/>
      <c r="E112" s="66"/>
      <c r="F112" s="21"/>
      <c r="G112" s="67"/>
      <c r="H112" s="68"/>
      <c r="I112" s="22"/>
      <c r="J112" s="21"/>
      <c r="K112" s="67"/>
      <c r="L112" s="68"/>
      <c r="M112" s="23"/>
      <c r="N112" s="12"/>
    </row>
    <row r="113" spans="1:14" ht="24" customHeight="1">
      <c r="A113" s="20">
        <v>20</v>
      </c>
      <c r="B113" s="14"/>
      <c r="C113" s="10"/>
      <c r="D113" s="11"/>
      <c r="E113" s="66"/>
      <c r="F113" s="21"/>
      <c r="G113" s="67"/>
      <c r="H113" s="68"/>
      <c r="I113" s="22"/>
      <c r="J113" s="21"/>
      <c r="K113" s="67"/>
      <c r="L113" s="68"/>
      <c r="M113" s="23"/>
      <c r="N113" s="12"/>
    </row>
    <row r="114" spans="1:14" ht="24" customHeight="1">
      <c r="A114" s="20">
        <v>21</v>
      </c>
      <c r="B114" s="14"/>
      <c r="C114" s="10"/>
      <c r="D114" s="11"/>
      <c r="E114" s="66"/>
      <c r="F114" s="21"/>
      <c r="G114" s="67"/>
      <c r="H114" s="68"/>
      <c r="I114" s="22"/>
      <c r="J114" s="21"/>
      <c r="K114" s="67"/>
      <c r="L114" s="68"/>
      <c r="M114" s="23"/>
      <c r="N114" s="12"/>
    </row>
    <row r="115" spans="1:14" ht="24" customHeight="1">
      <c r="A115" s="20">
        <v>22</v>
      </c>
      <c r="B115" s="14"/>
      <c r="C115" s="10"/>
      <c r="D115" s="11"/>
      <c r="E115" s="66"/>
      <c r="F115" s="21"/>
      <c r="G115" s="67"/>
      <c r="H115" s="68"/>
      <c r="I115" s="22"/>
      <c r="J115" s="21"/>
      <c r="K115" s="67"/>
      <c r="L115" s="68"/>
      <c r="M115" s="23"/>
      <c r="N115" s="12"/>
    </row>
    <row r="116" spans="1:14" ht="24" customHeight="1">
      <c r="A116" s="20">
        <v>23</v>
      </c>
      <c r="B116" s="14"/>
      <c r="C116" s="10"/>
      <c r="D116" s="11"/>
      <c r="E116" s="69"/>
      <c r="F116" s="17"/>
      <c r="G116" s="67"/>
      <c r="H116" s="68"/>
      <c r="I116" s="22"/>
      <c r="J116" s="21"/>
      <c r="K116" s="67"/>
      <c r="L116" s="68"/>
      <c r="M116" s="18"/>
      <c r="N116" s="12"/>
    </row>
    <row r="117" spans="1:14" ht="24" customHeight="1">
      <c r="A117" s="20">
        <v>24</v>
      </c>
      <c r="B117" s="14"/>
      <c r="C117" s="10"/>
      <c r="D117" s="11"/>
      <c r="E117" s="69"/>
      <c r="F117" s="21"/>
      <c r="G117" s="67"/>
      <c r="H117" s="68"/>
      <c r="I117" s="22"/>
      <c r="J117" s="21"/>
      <c r="K117" s="67"/>
      <c r="L117" s="68"/>
      <c r="M117" s="18"/>
      <c r="N117" s="12"/>
    </row>
    <row r="118" spans="1:14" ht="24" customHeight="1">
      <c r="A118" s="20">
        <v>25</v>
      </c>
      <c r="B118" s="14"/>
      <c r="C118" s="10"/>
      <c r="D118" s="11"/>
      <c r="E118" s="69"/>
      <c r="F118" s="21"/>
      <c r="G118" s="67"/>
      <c r="H118" s="68"/>
      <c r="I118" s="22"/>
      <c r="J118" s="21"/>
      <c r="K118" s="67"/>
      <c r="L118" s="68"/>
      <c r="M118" s="18"/>
      <c r="N118" s="12"/>
    </row>
    <row r="119" spans="1:14" ht="24" customHeight="1">
      <c r="A119" s="20">
        <v>26</v>
      </c>
      <c r="B119" s="14"/>
      <c r="C119" s="10"/>
      <c r="D119" s="11"/>
      <c r="E119" s="66"/>
      <c r="F119" s="21"/>
      <c r="G119" s="67"/>
      <c r="H119" s="68"/>
      <c r="I119" s="22"/>
      <c r="J119" s="21"/>
      <c r="K119" s="67"/>
      <c r="L119" s="68"/>
      <c r="M119" s="18"/>
      <c r="N119" s="12"/>
    </row>
    <row r="120" spans="1:14" ht="24" customHeight="1">
      <c r="A120" s="20">
        <v>27</v>
      </c>
      <c r="B120" s="14"/>
      <c r="C120" s="21"/>
      <c r="D120" s="11"/>
      <c r="E120" s="69"/>
      <c r="F120" s="21"/>
      <c r="G120" s="67"/>
      <c r="H120" s="68"/>
      <c r="I120" s="22"/>
      <c r="J120" s="21"/>
      <c r="K120" s="67"/>
      <c r="L120" s="68"/>
      <c r="M120" s="18"/>
      <c r="N120" s="12"/>
    </row>
    <row r="121" spans="1:14" ht="24" customHeight="1">
      <c r="A121" s="20">
        <v>28</v>
      </c>
      <c r="B121" s="14"/>
      <c r="C121" s="21"/>
      <c r="D121" s="11"/>
      <c r="E121" s="69"/>
      <c r="F121" s="21"/>
      <c r="G121" s="67"/>
      <c r="H121" s="68"/>
      <c r="I121" s="22"/>
      <c r="J121" s="21"/>
      <c r="K121" s="67"/>
      <c r="L121" s="68"/>
      <c r="M121" s="18"/>
      <c r="N121" s="12"/>
    </row>
    <row r="122" spans="1:14" ht="24" customHeight="1">
      <c r="A122" s="20">
        <v>29</v>
      </c>
      <c r="B122" s="14"/>
      <c r="C122" s="21"/>
      <c r="D122" s="11"/>
      <c r="E122" s="69"/>
      <c r="F122" s="21"/>
      <c r="G122" s="67"/>
      <c r="H122" s="68"/>
      <c r="I122" s="22"/>
      <c r="J122" s="21"/>
      <c r="K122" s="67"/>
      <c r="L122" s="68"/>
      <c r="M122" s="18"/>
      <c r="N122" s="12"/>
    </row>
    <row r="123" spans="1:14" ht="24" customHeight="1">
      <c r="A123" s="20">
        <v>30</v>
      </c>
      <c r="B123" s="14"/>
      <c r="C123" s="21" t="s">
        <v>1</v>
      </c>
      <c r="D123" s="11"/>
      <c r="E123" s="69"/>
      <c r="F123" s="21"/>
      <c r="G123" s="67"/>
      <c r="H123" s="68"/>
      <c r="I123" s="22"/>
      <c r="J123" s="21"/>
      <c r="K123" s="67"/>
      <c r="L123" s="68"/>
      <c r="M123" s="18"/>
      <c r="N123" s="12"/>
    </row>
    <row r="124" spans="1:14" ht="24" customHeight="1">
      <c r="A124" s="20">
        <v>1</v>
      </c>
      <c r="B124" s="14" t="s">
        <v>69</v>
      </c>
      <c r="C124" s="10" t="s">
        <v>157</v>
      </c>
      <c r="D124" s="11"/>
      <c r="E124" s="66"/>
      <c r="F124" s="21"/>
      <c r="G124" s="68"/>
      <c r="H124" s="68"/>
      <c r="I124" s="22"/>
      <c r="J124" s="21"/>
      <c r="K124" s="68"/>
      <c r="L124" s="68"/>
      <c r="M124" s="18"/>
      <c r="N124" s="12"/>
    </row>
    <row r="125" spans="1:14" ht="24" customHeight="1">
      <c r="A125" s="20">
        <v>2</v>
      </c>
      <c r="B125" s="14"/>
      <c r="C125" s="10"/>
      <c r="D125" s="11"/>
      <c r="E125" s="66"/>
      <c r="F125" s="21"/>
      <c r="G125" s="67"/>
      <c r="H125" s="68"/>
      <c r="I125" s="22"/>
      <c r="J125" s="21"/>
      <c r="K125" s="67"/>
      <c r="L125" s="68"/>
      <c r="M125" s="23"/>
      <c r="N125" s="12"/>
    </row>
    <row r="126" spans="1:14" ht="24" customHeight="1">
      <c r="A126" s="20">
        <v>3</v>
      </c>
      <c r="B126" s="14"/>
      <c r="C126" s="10" t="s">
        <v>174</v>
      </c>
      <c r="D126" s="11" t="s">
        <v>175</v>
      </c>
      <c r="E126" s="66">
        <v>50.4</v>
      </c>
      <c r="F126" s="21" t="s">
        <v>67</v>
      </c>
      <c r="G126" s="67"/>
      <c r="H126" s="68"/>
      <c r="I126" s="22"/>
      <c r="J126" s="21"/>
      <c r="K126" s="67"/>
      <c r="L126" s="68"/>
      <c r="M126" s="23"/>
      <c r="N126" s="12"/>
    </row>
    <row r="127" spans="1:14" ht="24" customHeight="1">
      <c r="A127" s="20">
        <v>4</v>
      </c>
      <c r="B127" s="14"/>
      <c r="C127" s="10" t="s">
        <v>176</v>
      </c>
      <c r="D127" s="11" t="s">
        <v>367</v>
      </c>
      <c r="E127" s="66">
        <v>96.4</v>
      </c>
      <c r="F127" s="21" t="s">
        <v>67</v>
      </c>
      <c r="G127" s="67"/>
      <c r="H127" s="68"/>
      <c r="I127" s="22"/>
      <c r="J127" s="21"/>
      <c r="K127" s="67"/>
      <c r="L127" s="68"/>
      <c r="M127" s="23"/>
      <c r="N127" s="12"/>
    </row>
    <row r="128" spans="1:14" ht="24" customHeight="1">
      <c r="A128" s="20">
        <v>5</v>
      </c>
      <c r="B128" s="14"/>
      <c r="C128" s="10"/>
      <c r="D128" s="11"/>
      <c r="E128" s="66"/>
      <c r="F128" s="21"/>
      <c r="G128" s="67"/>
      <c r="H128" s="68"/>
      <c r="I128" s="22"/>
      <c r="J128" s="21"/>
      <c r="K128" s="67"/>
      <c r="L128" s="68"/>
      <c r="M128" s="18"/>
      <c r="N128" s="12"/>
    </row>
    <row r="129" spans="1:14" ht="24" customHeight="1">
      <c r="A129" s="20">
        <v>6</v>
      </c>
      <c r="B129" s="14"/>
      <c r="C129" s="10" t="s">
        <v>178</v>
      </c>
      <c r="D129" s="11" t="s">
        <v>471</v>
      </c>
      <c r="E129" s="66">
        <v>147</v>
      </c>
      <c r="F129" s="21" t="s">
        <v>67</v>
      </c>
      <c r="G129" s="67"/>
      <c r="H129" s="68"/>
      <c r="I129" s="22"/>
      <c r="J129" s="21"/>
      <c r="K129" s="67"/>
      <c r="L129" s="68"/>
      <c r="M129" s="23"/>
      <c r="N129" s="12"/>
    </row>
    <row r="130" spans="1:14" ht="24" customHeight="1">
      <c r="A130" s="20">
        <v>7</v>
      </c>
      <c r="B130" s="14"/>
      <c r="C130" s="10"/>
      <c r="D130" s="11"/>
      <c r="E130" s="66"/>
      <c r="F130" s="21"/>
      <c r="G130" s="67"/>
      <c r="H130" s="68"/>
      <c r="I130" s="22"/>
      <c r="J130" s="21"/>
      <c r="K130" s="67"/>
      <c r="L130" s="68"/>
      <c r="M130" s="18"/>
      <c r="N130" s="12"/>
    </row>
    <row r="131" spans="1:14" ht="24" customHeight="1">
      <c r="A131" s="20">
        <v>8</v>
      </c>
      <c r="B131" s="14"/>
      <c r="C131" s="10"/>
      <c r="D131" s="11"/>
      <c r="E131" s="66"/>
      <c r="F131" s="21"/>
      <c r="G131" s="67"/>
      <c r="H131" s="68"/>
      <c r="I131" s="22"/>
      <c r="J131" s="21"/>
      <c r="K131" s="67"/>
      <c r="L131" s="68"/>
      <c r="M131" s="18"/>
      <c r="N131" s="12"/>
    </row>
    <row r="132" spans="1:14" ht="24" customHeight="1">
      <c r="A132" s="20">
        <v>9</v>
      </c>
      <c r="B132" s="14"/>
      <c r="C132" s="10" t="s">
        <v>179</v>
      </c>
      <c r="D132" s="11" t="s">
        <v>368</v>
      </c>
      <c r="E132" s="66">
        <v>96.4</v>
      </c>
      <c r="F132" s="21" t="s">
        <v>67</v>
      </c>
      <c r="G132" s="67"/>
      <c r="H132" s="68"/>
      <c r="I132" s="22"/>
      <c r="J132" s="21"/>
      <c r="K132" s="67"/>
      <c r="L132" s="68"/>
      <c r="M132" s="23"/>
      <c r="N132" s="12"/>
    </row>
    <row r="133" spans="1:14" ht="24" customHeight="1">
      <c r="A133" s="20">
        <v>10</v>
      </c>
      <c r="B133" s="14"/>
      <c r="C133" s="10"/>
      <c r="D133" s="11"/>
      <c r="E133" s="69"/>
      <c r="F133" s="17"/>
      <c r="G133" s="67"/>
      <c r="H133" s="68"/>
      <c r="I133" s="22"/>
      <c r="J133" s="21"/>
      <c r="K133" s="67"/>
      <c r="L133" s="68"/>
      <c r="M133" s="18"/>
      <c r="N133" s="12"/>
    </row>
    <row r="134" spans="1:14" ht="24" customHeight="1">
      <c r="A134" s="20">
        <v>11</v>
      </c>
      <c r="B134" s="14"/>
      <c r="C134" s="10"/>
      <c r="D134" s="11"/>
      <c r="E134" s="66"/>
      <c r="F134" s="21"/>
      <c r="G134" s="67"/>
      <c r="H134" s="68"/>
      <c r="I134" s="22"/>
      <c r="J134" s="21"/>
      <c r="K134" s="67"/>
      <c r="L134" s="68"/>
      <c r="M134" s="18"/>
      <c r="N134" s="12"/>
    </row>
    <row r="135" spans="1:14" ht="24" customHeight="1">
      <c r="A135" s="20">
        <v>12</v>
      </c>
      <c r="B135" s="14"/>
      <c r="C135" s="10"/>
      <c r="D135" s="11"/>
      <c r="E135" s="66"/>
      <c r="F135" s="21"/>
      <c r="G135" s="67"/>
      <c r="H135" s="68"/>
      <c r="I135" s="22"/>
      <c r="J135" s="21"/>
      <c r="K135" s="67"/>
      <c r="L135" s="68"/>
      <c r="M135" s="18"/>
      <c r="N135" s="12"/>
    </row>
    <row r="136" spans="1:14" ht="24" customHeight="1">
      <c r="A136" s="20">
        <v>13</v>
      </c>
      <c r="B136" s="14"/>
      <c r="C136" s="10"/>
      <c r="D136" s="11"/>
      <c r="E136" s="66"/>
      <c r="F136" s="21"/>
      <c r="G136" s="67"/>
      <c r="H136" s="68"/>
      <c r="I136" s="22"/>
      <c r="J136" s="21"/>
      <c r="K136" s="67"/>
      <c r="L136" s="68"/>
      <c r="M136" s="18"/>
      <c r="N136" s="12"/>
    </row>
    <row r="137" spans="1:14" ht="24" customHeight="1">
      <c r="A137" s="20">
        <v>14</v>
      </c>
      <c r="B137" s="14"/>
      <c r="C137" s="10"/>
      <c r="D137" s="11"/>
      <c r="E137" s="66"/>
      <c r="F137" s="21"/>
      <c r="G137" s="67"/>
      <c r="H137" s="68"/>
      <c r="I137" s="22"/>
      <c r="J137" s="21"/>
      <c r="K137" s="67"/>
      <c r="L137" s="68"/>
      <c r="M137" s="18"/>
      <c r="N137" s="12"/>
    </row>
    <row r="138" spans="1:14" ht="24" customHeight="1">
      <c r="A138" s="20">
        <v>15</v>
      </c>
      <c r="B138" s="14"/>
      <c r="C138" s="10"/>
      <c r="D138" s="11"/>
      <c r="E138" s="66"/>
      <c r="F138" s="21"/>
      <c r="G138" s="67"/>
      <c r="H138" s="68"/>
      <c r="I138" s="22"/>
      <c r="J138" s="21"/>
      <c r="K138" s="67"/>
      <c r="L138" s="68"/>
      <c r="M138" s="18"/>
      <c r="N138" s="12"/>
    </row>
    <row r="139" spans="1:14" ht="24" customHeight="1">
      <c r="A139" s="20">
        <v>16</v>
      </c>
      <c r="B139" s="14"/>
      <c r="C139" s="10"/>
      <c r="D139" s="11"/>
      <c r="E139" s="66"/>
      <c r="F139" s="21"/>
      <c r="G139" s="67"/>
      <c r="H139" s="68"/>
      <c r="I139" s="22"/>
      <c r="J139" s="21"/>
      <c r="K139" s="67"/>
      <c r="L139" s="68"/>
      <c r="M139" s="18"/>
      <c r="N139" s="12"/>
    </row>
    <row r="140" spans="1:14" ht="24" customHeight="1">
      <c r="A140" s="20">
        <v>17</v>
      </c>
      <c r="B140" s="14"/>
      <c r="C140" s="10"/>
      <c r="D140" s="11"/>
      <c r="E140" s="66"/>
      <c r="F140" s="21"/>
      <c r="G140" s="67"/>
      <c r="H140" s="68"/>
      <c r="I140" s="22"/>
      <c r="J140" s="21"/>
      <c r="K140" s="67"/>
      <c r="L140" s="68"/>
      <c r="M140" s="18"/>
      <c r="N140" s="12"/>
    </row>
    <row r="141" spans="1:14" ht="24" customHeight="1">
      <c r="A141" s="20">
        <v>18</v>
      </c>
      <c r="B141" s="14"/>
      <c r="C141" s="10"/>
      <c r="D141" s="11"/>
      <c r="E141" s="66"/>
      <c r="F141" s="21"/>
      <c r="G141" s="67"/>
      <c r="H141" s="68"/>
      <c r="I141" s="22"/>
      <c r="J141" s="21"/>
      <c r="K141" s="67"/>
      <c r="L141" s="68"/>
      <c r="M141" s="18"/>
      <c r="N141" s="12"/>
    </row>
    <row r="142" spans="1:14" ht="24" customHeight="1">
      <c r="A142" s="20">
        <v>19</v>
      </c>
      <c r="B142" s="14"/>
      <c r="C142" s="10"/>
      <c r="D142" s="11"/>
      <c r="E142" s="66"/>
      <c r="F142" s="21"/>
      <c r="G142" s="67"/>
      <c r="H142" s="68"/>
      <c r="I142" s="22"/>
      <c r="J142" s="21"/>
      <c r="K142" s="67"/>
      <c r="L142" s="68"/>
      <c r="M142" s="18"/>
      <c r="N142" s="12"/>
    </row>
    <row r="143" spans="1:14" ht="24" customHeight="1">
      <c r="A143" s="20">
        <v>20</v>
      </c>
      <c r="B143" s="14"/>
      <c r="C143" s="10"/>
      <c r="D143" s="11"/>
      <c r="E143" s="66"/>
      <c r="F143" s="21"/>
      <c r="G143" s="67"/>
      <c r="H143" s="68"/>
      <c r="I143" s="22"/>
      <c r="J143" s="21"/>
      <c r="K143" s="67"/>
      <c r="L143" s="68"/>
      <c r="M143" s="18"/>
      <c r="N143" s="12"/>
    </row>
    <row r="144" spans="1:14" ht="24" customHeight="1">
      <c r="A144" s="20">
        <v>21</v>
      </c>
      <c r="B144" s="14"/>
      <c r="C144" s="10"/>
      <c r="D144" s="11"/>
      <c r="E144" s="69"/>
      <c r="F144" s="21"/>
      <c r="G144" s="67"/>
      <c r="H144" s="68"/>
      <c r="I144" s="22"/>
      <c r="J144" s="21"/>
      <c r="K144" s="67"/>
      <c r="L144" s="68"/>
      <c r="M144" s="18"/>
      <c r="N144" s="12"/>
    </row>
    <row r="145" spans="1:14" ht="24" customHeight="1">
      <c r="A145" s="20">
        <v>22</v>
      </c>
      <c r="B145" s="14"/>
      <c r="C145" s="10"/>
      <c r="D145" s="11"/>
      <c r="E145" s="69"/>
      <c r="F145" s="21"/>
      <c r="G145" s="67"/>
      <c r="H145" s="68"/>
      <c r="I145" s="22"/>
      <c r="J145" s="21"/>
      <c r="K145" s="67"/>
      <c r="L145" s="68"/>
      <c r="M145" s="18"/>
      <c r="N145" s="12"/>
    </row>
    <row r="146" spans="1:14" ht="24" customHeight="1">
      <c r="A146" s="20">
        <v>23</v>
      </c>
      <c r="B146" s="14"/>
      <c r="C146" s="10"/>
      <c r="D146" s="11"/>
      <c r="E146" s="69"/>
      <c r="F146" s="17"/>
      <c r="G146" s="67"/>
      <c r="H146" s="68"/>
      <c r="I146" s="22"/>
      <c r="J146" s="21"/>
      <c r="K146" s="67"/>
      <c r="L146" s="68"/>
      <c r="M146" s="18"/>
      <c r="N146" s="12"/>
    </row>
    <row r="147" spans="1:14" ht="24" customHeight="1">
      <c r="A147" s="20">
        <v>24</v>
      </c>
      <c r="B147" s="14"/>
      <c r="C147" s="10"/>
      <c r="D147" s="11"/>
      <c r="E147" s="69"/>
      <c r="F147" s="21"/>
      <c r="G147" s="67"/>
      <c r="H147" s="68"/>
      <c r="I147" s="22"/>
      <c r="J147" s="21"/>
      <c r="K147" s="67"/>
      <c r="L147" s="68"/>
      <c r="M147" s="18"/>
      <c r="N147" s="12"/>
    </row>
    <row r="148" spans="1:14" ht="24" customHeight="1">
      <c r="A148" s="20">
        <v>25</v>
      </c>
      <c r="B148" s="14"/>
      <c r="C148" s="10"/>
      <c r="D148" s="11"/>
      <c r="E148" s="69"/>
      <c r="F148" s="21"/>
      <c r="G148" s="67"/>
      <c r="H148" s="68"/>
      <c r="I148" s="22"/>
      <c r="J148" s="21"/>
      <c r="K148" s="67"/>
      <c r="L148" s="68"/>
      <c r="M148" s="18"/>
      <c r="N148" s="12"/>
    </row>
    <row r="149" spans="1:14" ht="24" customHeight="1">
      <c r="A149" s="20">
        <v>26</v>
      </c>
      <c r="B149" s="14"/>
      <c r="C149" s="10"/>
      <c r="D149" s="11"/>
      <c r="E149" s="66"/>
      <c r="F149" s="21"/>
      <c r="G149" s="67"/>
      <c r="H149" s="68"/>
      <c r="I149" s="22"/>
      <c r="J149" s="21"/>
      <c r="K149" s="67"/>
      <c r="L149" s="68"/>
      <c r="M149" s="18"/>
      <c r="N149" s="12"/>
    </row>
    <row r="150" spans="1:14" ht="24" customHeight="1">
      <c r="A150" s="20">
        <v>27</v>
      </c>
      <c r="B150" s="14"/>
      <c r="C150" s="21"/>
      <c r="D150" s="11"/>
      <c r="E150" s="69"/>
      <c r="F150" s="21"/>
      <c r="G150" s="67"/>
      <c r="H150" s="68"/>
      <c r="I150" s="22"/>
      <c r="J150" s="21"/>
      <c r="K150" s="67"/>
      <c r="L150" s="68"/>
      <c r="M150" s="18"/>
      <c r="N150" s="12"/>
    </row>
    <row r="151" spans="1:14" ht="24" customHeight="1">
      <c r="A151" s="20">
        <v>28</v>
      </c>
      <c r="B151" s="14"/>
      <c r="C151" s="21"/>
      <c r="D151" s="11"/>
      <c r="E151" s="69"/>
      <c r="F151" s="21"/>
      <c r="G151" s="67"/>
      <c r="H151" s="68"/>
      <c r="I151" s="22"/>
      <c r="J151" s="21"/>
      <c r="K151" s="67"/>
      <c r="L151" s="68"/>
      <c r="M151" s="18"/>
      <c r="N151" s="12"/>
    </row>
    <row r="152" spans="1:14" ht="24" customHeight="1">
      <c r="A152" s="20">
        <v>29</v>
      </c>
      <c r="B152" s="14"/>
      <c r="C152" s="21"/>
      <c r="D152" s="11"/>
      <c r="E152" s="69"/>
      <c r="F152" s="21"/>
      <c r="G152" s="67"/>
      <c r="H152" s="68"/>
      <c r="I152" s="22"/>
      <c r="J152" s="21"/>
      <c r="K152" s="67"/>
      <c r="L152" s="68"/>
      <c r="M152" s="18"/>
      <c r="N152" s="12"/>
    </row>
    <row r="153" spans="1:14" ht="24" customHeight="1">
      <c r="A153" s="20">
        <v>30</v>
      </c>
      <c r="B153" s="14"/>
      <c r="C153" s="21" t="s">
        <v>1</v>
      </c>
      <c r="D153" s="11"/>
      <c r="E153" s="69"/>
      <c r="F153" s="21"/>
      <c r="G153" s="67"/>
      <c r="H153" s="68"/>
      <c r="I153" s="22"/>
      <c r="J153" s="21"/>
      <c r="K153" s="67"/>
      <c r="L153" s="68"/>
      <c r="M153" s="18"/>
      <c r="N153" s="12"/>
    </row>
    <row r="154" spans="1:14" ht="24" customHeight="1">
      <c r="A154" s="20">
        <v>1</v>
      </c>
      <c r="B154" s="14" t="s">
        <v>65</v>
      </c>
      <c r="C154" s="10" t="s">
        <v>158</v>
      </c>
      <c r="D154" s="11"/>
      <c r="E154" s="66"/>
      <c r="F154" s="21"/>
      <c r="G154" s="68"/>
      <c r="H154" s="68"/>
      <c r="I154" s="22"/>
      <c r="J154" s="21"/>
      <c r="K154" s="68"/>
      <c r="L154" s="68"/>
      <c r="M154" s="18"/>
      <c r="N154" s="12"/>
    </row>
    <row r="155" spans="1:14" ht="24" customHeight="1">
      <c r="A155" s="20">
        <v>2</v>
      </c>
      <c r="B155" s="14"/>
      <c r="C155" s="10"/>
      <c r="D155" s="11"/>
      <c r="E155" s="66"/>
      <c r="F155" s="21"/>
      <c r="G155" s="67"/>
      <c r="H155" s="68"/>
      <c r="I155" s="22"/>
      <c r="J155" s="21"/>
      <c r="K155" s="67"/>
      <c r="L155" s="68"/>
      <c r="M155" s="23"/>
      <c r="N155" s="12"/>
    </row>
    <row r="156" spans="1:14" ht="24" customHeight="1">
      <c r="A156" s="20">
        <v>3</v>
      </c>
      <c r="B156" s="14"/>
      <c r="C156" s="10" t="s">
        <v>181</v>
      </c>
      <c r="D156" s="11" t="s">
        <v>182</v>
      </c>
      <c r="E156" s="92">
        <v>1.55</v>
      </c>
      <c r="F156" s="21" t="s">
        <v>82</v>
      </c>
      <c r="G156" s="67"/>
      <c r="H156" s="68"/>
      <c r="I156" s="22"/>
      <c r="J156" s="21"/>
      <c r="K156" s="67"/>
      <c r="L156" s="68"/>
      <c r="M156" s="23"/>
      <c r="N156" s="12"/>
    </row>
    <row r="157" spans="1:14" ht="24" customHeight="1">
      <c r="A157" s="20">
        <v>4</v>
      </c>
      <c r="B157" s="14"/>
      <c r="C157" s="10" t="s">
        <v>181</v>
      </c>
      <c r="D157" s="11" t="s">
        <v>183</v>
      </c>
      <c r="E157" s="92">
        <v>0.06</v>
      </c>
      <c r="F157" s="21" t="s">
        <v>82</v>
      </c>
      <c r="G157" s="67"/>
      <c r="H157" s="68"/>
      <c r="I157" s="22"/>
      <c r="J157" s="21"/>
      <c r="K157" s="67"/>
      <c r="L157" s="68"/>
      <c r="M157" s="23"/>
      <c r="N157" s="12"/>
    </row>
    <row r="158" spans="1:14" ht="24" customHeight="1">
      <c r="A158" s="20">
        <v>5</v>
      </c>
      <c r="B158" s="14"/>
      <c r="C158" s="10" t="s">
        <v>181</v>
      </c>
      <c r="D158" s="11" t="s">
        <v>184</v>
      </c>
      <c r="E158" s="92">
        <v>0.13</v>
      </c>
      <c r="F158" s="21" t="s">
        <v>82</v>
      </c>
      <c r="G158" s="67"/>
      <c r="H158" s="68"/>
      <c r="I158" s="22"/>
      <c r="J158" s="21"/>
      <c r="K158" s="67"/>
      <c r="L158" s="68"/>
      <c r="M158" s="23"/>
      <c r="N158" s="12"/>
    </row>
    <row r="159" spans="1:14" ht="24" customHeight="1">
      <c r="A159" s="20">
        <v>6</v>
      </c>
      <c r="B159" s="14"/>
      <c r="C159" s="10" t="s">
        <v>181</v>
      </c>
      <c r="D159" s="11" t="s">
        <v>185</v>
      </c>
      <c r="E159" s="92">
        <v>0.83</v>
      </c>
      <c r="F159" s="21" t="s">
        <v>82</v>
      </c>
      <c r="G159" s="67"/>
      <c r="H159" s="68"/>
      <c r="I159" s="22"/>
      <c r="J159" s="21"/>
      <c r="K159" s="67"/>
      <c r="L159" s="68"/>
      <c r="M159" s="23"/>
      <c r="N159" s="12"/>
    </row>
    <row r="160" spans="1:14" ht="24" customHeight="1">
      <c r="A160" s="20">
        <v>7</v>
      </c>
      <c r="B160" s="14"/>
      <c r="C160" s="10"/>
      <c r="D160" s="11"/>
      <c r="E160" s="92"/>
      <c r="F160" s="21"/>
      <c r="G160" s="67"/>
      <c r="H160" s="68"/>
      <c r="I160" s="22"/>
      <c r="J160" s="21"/>
      <c r="K160" s="67"/>
      <c r="L160" s="68"/>
      <c r="M160" s="18"/>
      <c r="N160" s="12"/>
    </row>
    <row r="161" spans="1:14" ht="24" customHeight="1">
      <c r="A161" s="20">
        <v>8</v>
      </c>
      <c r="B161" s="14"/>
      <c r="C161" s="10" t="s">
        <v>188</v>
      </c>
      <c r="D161" s="11" t="s">
        <v>728</v>
      </c>
      <c r="E161" s="92">
        <v>2.4700000000000002</v>
      </c>
      <c r="F161" s="21" t="s">
        <v>82</v>
      </c>
      <c r="G161" s="67"/>
      <c r="H161" s="68"/>
      <c r="I161" s="22"/>
      <c r="J161" s="21"/>
      <c r="K161" s="67"/>
      <c r="L161" s="68"/>
      <c r="M161" s="23"/>
      <c r="N161" s="12"/>
    </row>
    <row r="162" spans="1:14" ht="24" customHeight="1">
      <c r="A162" s="20">
        <v>9</v>
      </c>
      <c r="B162" s="14"/>
      <c r="C162" s="10" t="s">
        <v>190</v>
      </c>
      <c r="D162" s="11" t="s">
        <v>472</v>
      </c>
      <c r="E162" s="92">
        <v>2.4700000000000002</v>
      </c>
      <c r="F162" s="21" t="s">
        <v>82</v>
      </c>
      <c r="G162" s="67"/>
      <c r="H162" s="68"/>
      <c r="I162" s="22"/>
      <c r="J162" s="21"/>
      <c r="K162" s="67"/>
      <c r="L162" s="68"/>
      <c r="M162" s="23"/>
      <c r="N162" s="12"/>
    </row>
    <row r="163" spans="1:14" ht="24" customHeight="1">
      <c r="A163" s="20">
        <v>10</v>
      </c>
      <c r="B163" s="14"/>
      <c r="C163" s="10"/>
      <c r="D163" s="11"/>
      <c r="E163" s="69"/>
      <c r="F163" s="17"/>
      <c r="G163" s="67"/>
      <c r="H163" s="68"/>
      <c r="I163" s="22"/>
      <c r="J163" s="21"/>
      <c r="K163" s="67"/>
      <c r="L163" s="68"/>
      <c r="M163" s="18"/>
      <c r="N163" s="12"/>
    </row>
    <row r="164" spans="1:14" ht="24" customHeight="1">
      <c r="A164" s="20">
        <v>11</v>
      </c>
      <c r="B164" s="14"/>
      <c r="C164" s="10" t="s">
        <v>191</v>
      </c>
      <c r="D164" s="11" t="s">
        <v>192</v>
      </c>
      <c r="E164" s="66">
        <v>32</v>
      </c>
      <c r="F164" s="21" t="s">
        <v>107</v>
      </c>
      <c r="G164" s="67"/>
      <c r="H164" s="68"/>
      <c r="I164" s="22"/>
      <c r="J164" s="21"/>
      <c r="K164" s="67"/>
      <c r="L164" s="68"/>
      <c r="M164" s="23"/>
      <c r="N164" s="12"/>
    </row>
    <row r="165" spans="1:14" ht="24" customHeight="1">
      <c r="A165" s="20">
        <v>12</v>
      </c>
      <c r="B165" s="14"/>
      <c r="C165" s="10"/>
      <c r="D165" s="11"/>
      <c r="E165" s="69"/>
      <c r="F165" s="21"/>
      <c r="G165" s="67"/>
      <c r="H165" s="68"/>
      <c r="I165" s="22"/>
      <c r="J165" s="21"/>
      <c r="K165" s="67"/>
      <c r="L165" s="68"/>
      <c r="M165" s="18"/>
      <c r="N165" s="12"/>
    </row>
    <row r="166" spans="1:14" ht="24" customHeight="1">
      <c r="A166" s="20">
        <v>13</v>
      </c>
      <c r="B166" s="14"/>
      <c r="C166" s="10"/>
      <c r="D166" s="11"/>
      <c r="E166" s="69"/>
      <c r="F166" s="21"/>
      <c r="G166" s="67"/>
      <c r="H166" s="68"/>
      <c r="I166" s="22"/>
      <c r="J166" s="21"/>
      <c r="K166" s="67"/>
      <c r="L166" s="68"/>
      <c r="M166" s="18"/>
      <c r="N166" s="12"/>
    </row>
    <row r="167" spans="1:14" ht="24" customHeight="1">
      <c r="A167" s="20">
        <v>14</v>
      </c>
      <c r="B167" s="14"/>
      <c r="C167" s="10"/>
      <c r="D167" s="11"/>
      <c r="E167" s="69"/>
      <c r="F167" s="21"/>
      <c r="G167" s="67"/>
      <c r="H167" s="68"/>
      <c r="I167" s="22"/>
      <c r="J167" s="21"/>
      <c r="K167" s="67"/>
      <c r="L167" s="68"/>
      <c r="M167" s="18"/>
      <c r="N167" s="12"/>
    </row>
    <row r="168" spans="1:14" ht="24" customHeight="1">
      <c r="A168" s="20">
        <v>15</v>
      </c>
      <c r="B168" s="14"/>
      <c r="C168" s="10"/>
      <c r="D168" s="11"/>
      <c r="E168" s="69"/>
      <c r="F168" s="21"/>
      <c r="G168" s="67"/>
      <c r="H168" s="68"/>
      <c r="I168" s="22"/>
      <c r="J168" s="21"/>
      <c r="K168" s="67"/>
      <c r="L168" s="68"/>
      <c r="M168" s="18"/>
      <c r="N168" s="12"/>
    </row>
    <row r="169" spans="1:14" ht="24" customHeight="1">
      <c r="A169" s="20">
        <v>16</v>
      </c>
      <c r="B169" s="14"/>
      <c r="C169" s="10"/>
      <c r="D169" s="11"/>
      <c r="E169" s="69"/>
      <c r="F169" s="21"/>
      <c r="G169" s="67"/>
      <c r="H169" s="68"/>
      <c r="I169" s="22"/>
      <c r="J169" s="21"/>
      <c r="K169" s="67"/>
      <c r="L169" s="68"/>
      <c r="M169" s="18"/>
      <c r="N169" s="12"/>
    </row>
    <row r="170" spans="1:14" ht="24" customHeight="1">
      <c r="A170" s="20">
        <v>17</v>
      </c>
      <c r="B170" s="14"/>
      <c r="C170" s="10"/>
      <c r="D170" s="11"/>
      <c r="E170" s="69"/>
      <c r="F170" s="21"/>
      <c r="G170" s="67"/>
      <c r="H170" s="68"/>
      <c r="I170" s="22"/>
      <c r="J170" s="21"/>
      <c r="K170" s="67"/>
      <c r="L170" s="68"/>
      <c r="M170" s="18"/>
      <c r="N170" s="12"/>
    </row>
    <row r="171" spans="1:14" ht="24" customHeight="1">
      <c r="A171" s="20">
        <v>18</v>
      </c>
      <c r="B171" s="14"/>
      <c r="C171" s="10"/>
      <c r="D171" s="11"/>
      <c r="E171" s="69"/>
      <c r="F171" s="21"/>
      <c r="G171" s="67"/>
      <c r="H171" s="68"/>
      <c r="I171" s="22"/>
      <c r="J171" s="21"/>
      <c r="K171" s="67"/>
      <c r="L171" s="68"/>
      <c r="M171" s="18"/>
      <c r="N171" s="12"/>
    </row>
    <row r="172" spans="1:14" ht="24" customHeight="1">
      <c r="A172" s="20">
        <v>19</v>
      </c>
      <c r="B172" s="14"/>
      <c r="C172" s="10"/>
      <c r="D172" s="11"/>
      <c r="E172" s="69"/>
      <c r="F172" s="21"/>
      <c r="G172" s="67"/>
      <c r="H172" s="68"/>
      <c r="I172" s="22"/>
      <c r="J172" s="21"/>
      <c r="K172" s="67"/>
      <c r="L172" s="68"/>
      <c r="M172" s="18"/>
      <c r="N172" s="12"/>
    </row>
    <row r="173" spans="1:14" ht="24" customHeight="1">
      <c r="A173" s="20">
        <v>20</v>
      </c>
      <c r="B173" s="14"/>
      <c r="C173" s="10"/>
      <c r="D173" s="11"/>
      <c r="E173" s="69"/>
      <c r="F173" s="21"/>
      <c r="G173" s="67"/>
      <c r="H173" s="68"/>
      <c r="I173" s="22"/>
      <c r="J173" s="21"/>
      <c r="K173" s="67"/>
      <c r="L173" s="68"/>
      <c r="M173" s="18"/>
      <c r="N173" s="12"/>
    </row>
    <row r="174" spans="1:14" ht="24" customHeight="1">
      <c r="A174" s="20">
        <v>21</v>
      </c>
      <c r="B174" s="14"/>
      <c r="C174" s="10"/>
      <c r="D174" s="11"/>
      <c r="E174" s="69"/>
      <c r="F174" s="21"/>
      <c r="G174" s="67"/>
      <c r="H174" s="68"/>
      <c r="I174" s="22"/>
      <c r="J174" s="21"/>
      <c r="K174" s="67"/>
      <c r="L174" s="68"/>
      <c r="M174" s="18"/>
      <c r="N174" s="12"/>
    </row>
    <row r="175" spans="1:14" ht="24" customHeight="1">
      <c r="A175" s="20">
        <v>22</v>
      </c>
      <c r="B175" s="14"/>
      <c r="C175" s="10"/>
      <c r="D175" s="11"/>
      <c r="E175" s="69"/>
      <c r="F175" s="21"/>
      <c r="G175" s="67"/>
      <c r="H175" s="68"/>
      <c r="I175" s="22"/>
      <c r="J175" s="21"/>
      <c r="K175" s="67"/>
      <c r="L175" s="68"/>
      <c r="M175" s="18"/>
      <c r="N175" s="12"/>
    </row>
    <row r="176" spans="1:14" ht="24" customHeight="1">
      <c r="A176" s="20">
        <v>23</v>
      </c>
      <c r="B176" s="14"/>
      <c r="C176" s="10"/>
      <c r="D176" s="11"/>
      <c r="E176" s="69"/>
      <c r="F176" s="17"/>
      <c r="G176" s="67"/>
      <c r="H176" s="68"/>
      <c r="I176" s="22"/>
      <c r="J176" s="21"/>
      <c r="K176" s="67"/>
      <c r="L176" s="68"/>
      <c r="M176" s="18"/>
      <c r="N176" s="12"/>
    </row>
    <row r="177" spans="1:14" ht="24" customHeight="1">
      <c r="A177" s="20">
        <v>24</v>
      </c>
      <c r="B177" s="14"/>
      <c r="C177" s="10"/>
      <c r="D177" s="11"/>
      <c r="E177" s="69"/>
      <c r="F177" s="21"/>
      <c r="G177" s="67"/>
      <c r="H177" s="68"/>
      <c r="I177" s="22"/>
      <c r="J177" s="21"/>
      <c r="K177" s="67"/>
      <c r="L177" s="68"/>
      <c r="M177" s="18"/>
      <c r="N177" s="12"/>
    </row>
    <row r="178" spans="1:14" ht="24" customHeight="1">
      <c r="A178" s="20">
        <v>25</v>
      </c>
      <c r="B178" s="14"/>
      <c r="C178" s="10"/>
      <c r="D178" s="11"/>
      <c r="E178" s="69"/>
      <c r="F178" s="21"/>
      <c r="G178" s="67"/>
      <c r="H178" s="68"/>
      <c r="I178" s="22"/>
      <c r="J178" s="21"/>
      <c r="K178" s="67"/>
      <c r="L178" s="68"/>
      <c r="M178" s="18"/>
      <c r="N178" s="12"/>
    </row>
    <row r="179" spans="1:14" ht="24" customHeight="1">
      <c r="A179" s="20">
        <v>26</v>
      </c>
      <c r="B179" s="14"/>
      <c r="C179" s="10"/>
      <c r="D179" s="11"/>
      <c r="E179" s="66"/>
      <c r="F179" s="21"/>
      <c r="G179" s="67"/>
      <c r="H179" s="68"/>
      <c r="I179" s="22"/>
      <c r="J179" s="21"/>
      <c r="K179" s="67"/>
      <c r="L179" s="68"/>
      <c r="M179" s="18"/>
      <c r="N179" s="12"/>
    </row>
    <row r="180" spans="1:14" ht="24" customHeight="1">
      <c r="A180" s="20">
        <v>27</v>
      </c>
      <c r="B180" s="14"/>
      <c r="C180" s="21"/>
      <c r="D180" s="11"/>
      <c r="E180" s="69"/>
      <c r="F180" s="21"/>
      <c r="G180" s="67"/>
      <c r="H180" s="68"/>
      <c r="I180" s="22"/>
      <c r="J180" s="21"/>
      <c r="K180" s="67"/>
      <c r="L180" s="68"/>
      <c r="M180" s="18"/>
      <c r="N180" s="12"/>
    </row>
    <row r="181" spans="1:14" ht="24" customHeight="1">
      <c r="A181" s="20">
        <v>28</v>
      </c>
      <c r="B181" s="14"/>
      <c r="C181" s="21"/>
      <c r="D181" s="11"/>
      <c r="E181" s="69"/>
      <c r="F181" s="21"/>
      <c r="G181" s="67"/>
      <c r="H181" s="68"/>
      <c r="I181" s="22"/>
      <c r="J181" s="21"/>
      <c r="K181" s="67"/>
      <c r="L181" s="68"/>
      <c r="M181" s="18"/>
      <c r="N181" s="12"/>
    </row>
    <row r="182" spans="1:14" ht="24" customHeight="1">
      <c r="A182" s="20">
        <v>29</v>
      </c>
      <c r="B182" s="14"/>
      <c r="C182" s="21"/>
      <c r="D182" s="11"/>
      <c r="E182" s="69"/>
      <c r="F182" s="21"/>
      <c r="G182" s="67"/>
      <c r="H182" s="68"/>
      <c r="I182" s="22"/>
      <c r="J182" s="21"/>
      <c r="K182" s="67"/>
      <c r="L182" s="68"/>
      <c r="M182" s="18"/>
      <c r="N182" s="12"/>
    </row>
    <row r="183" spans="1:14" ht="24" customHeight="1">
      <c r="A183" s="20">
        <v>30</v>
      </c>
      <c r="B183" s="14"/>
      <c r="C183" s="21" t="s">
        <v>1</v>
      </c>
      <c r="D183" s="11"/>
      <c r="E183" s="69"/>
      <c r="F183" s="21"/>
      <c r="G183" s="67"/>
      <c r="H183" s="68"/>
      <c r="I183" s="22"/>
      <c r="J183" s="21"/>
      <c r="K183" s="67"/>
      <c r="L183" s="68"/>
      <c r="M183" s="18"/>
      <c r="N183" s="12"/>
    </row>
    <row r="184" spans="1:14" ht="24" customHeight="1">
      <c r="A184" s="20">
        <v>1</v>
      </c>
      <c r="B184" s="14" t="s">
        <v>72</v>
      </c>
      <c r="C184" s="10" t="s">
        <v>98</v>
      </c>
      <c r="D184" s="11"/>
      <c r="E184" s="66"/>
      <c r="F184" s="21"/>
      <c r="G184" s="68"/>
      <c r="H184" s="68"/>
      <c r="I184" s="22"/>
      <c r="J184" s="21"/>
      <c r="K184" s="68"/>
      <c r="L184" s="68"/>
      <c r="M184" s="18"/>
      <c r="N184" s="12"/>
    </row>
    <row r="185" spans="1:14" ht="24" customHeight="1">
      <c r="A185" s="20">
        <v>2</v>
      </c>
      <c r="B185" s="14"/>
      <c r="C185" s="10"/>
      <c r="D185" s="11"/>
      <c r="E185" s="66"/>
      <c r="F185" s="21"/>
      <c r="G185" s="67"/>
      <c r="H185" s="68"/>
      <c r="I185" s="22"/>
      <c r="J185" s="21"/>
      <c r="K185" s="67"/>
      <c r="L185" s="68"/>
      <c r="M185" s="18"/>
      <c r="N185" s="12"/>
    </row>
    <row r="186" spans="1:14" ht="24" customHeight="1">
      <c r="A186" s="20">
        <v>3</v>
      </c>
      <c r="B186" s="14"/>
      <c r="C186" s="10" t="s">
        <v>442</v>
      </c>
      <c r="D186" s="11" t="s">
        <v>441</v>
      </c>
      <c r="E186" s="66">
        <v>10.5</v>
      </c>
      <c r="F186" s="21" t="s">
        <v>104</v>
      </c>
      <c r="G186" s="67"/>
      <c r="H186" s="68"/>
      <c r="I186" s="22"/>
      <c r="J186" s="21"/>
      <c r="K186" s="67"/>
      <c r="L186" s="68"/>
      <c r="M186" s="23"/>
      <c r="N186" s="12"/>
    </row>
    <row r="187" spans="1:14" ht="24" customHeight="1">
      <c r="A187" s="20">
        <v>4</v>
      </c>
      <c r="B187" s="14"/>
      <c r="C187" s="11" t="s">
        <v>822</v>
      </c>
      <c r="D187" s="11" t="s">
        <v>443</v>
      </c>
      <c r="E187" s="66">
        <v>10.5</v>
      </c>
      <c r="F187" s="21" t="s">
        <v>104</v>
      </c>
      <c r="G187" s="67"/>
      <c r="H187" s="68"/>
      <c r="I187" s="22"/>
      <c r="J187" s="21"/>
      <c r="K187" s="67"/>
      <c r="L187" s="68"/>
      <c r="M187" s="23"/>
      <c r="N187" s="12"/>
    </row>
    <row r="188" spans="1:14" ht="24" customHeight="1">
      <c r="A188" s="20">
        <v>5</v>
      </c>
      <c r="B188" s="14"/>
      <c r="C188" s="10"/>
      <c r="D188" s="11"/>
      <c r="E188" s="69"/>
      <c r="F188" s="17"/>
      <c r="G188" s="67"/>
      <c r="H188" s="68"/>
      <c r="I188" s="22"/>
      <c r="J188" s="21"/>
      <c r="K188" s="67"/>
      <c r="L188" s="68"/>
      <c r="M188" s="18"/>
      <c r="N188" s="12"/>
    </row>
    <row r="189" spans="1:14" ht="24" customHeight="1">
      <c r="A189" s="20">
        <v>6</v>
      </c>
      <c r="B189" s="14"/>
      <c r="C189" s="10"/>
      <c r="D189" s="11"/>
      <c r="E189" s="69"/>
      <c r="F189" s="17"/>
      <c r="G189" s="67"/>
      <c r="H189" s="68"/>
      <c r="I189" s="22"/>
      <c r="J189" s="21"/>
      <c r="K189" s="67"/>
      <c r="L189" s="68"/>
      <c r="M189" s="18"/>
      <c r="N189" s="12"/>
    </row>
    <row r="190" spans="1:14" ht="24" customHeight="1">
      <c r="A190" s="20">
        <v>7</v>
      </c>
      <c r="B190" s="14"/>
      <c r="C190" s="10"/>
      <c r="D190" s="11"/>
      <c r="E190" s="66"/>
      <c r="F190" s="21"/>
      <c r="G190" s="67"/>
      <c r="H190" s="68"/>
      <c r="I190" s="22"/>
      <c r="J190" s="21"/>
      <c r="K190" s="67"/>
      <c r="L190" s="68"/>
      <c r="M190" s="18"/>
      <c r="N190" s="12"/>
    </row>
    <row r="191" spans="1:14" ht="24" customHeight="1">
      <c r="A191" s="20">
        <v>8</v>
      </c>
      <c r="B191" s="14"/>
      <c r="C191" s="24"/>
      <c r="D191" s="11"/>
      <c r="E191" s="66"/>
      <c r="F191" s="21"/>
      <c r="G191" s="67"/>
      <c r="H191" s="68"/>
      <c r="I191" s="22"/>
      <c r="J191" s="21"/>
      <c r="K191" s="67"/>
      <c r="L191" s="68"/>
      <c r="M191" s="18"/>
      <c r="N191" s="12"/>
    </row>
    <row r="192" spans="1:14" ht="24" customHeight="1">
      <c r="A192" s="20">
        <v>9</v>
      </c>
      <c r="B192" s="14"/>
      <c r="C192" s="10"/>
      <c r="D192" s="11"/>
      <c r="E192" s="66"/>
      <c r="F192" s="21"/>
      <c r="G192" s="67"/>
      <c r="H192" s="68"/>
      <c r="I192" s="22"/>
      <c r="J192" s="21"/>
      <c r="K192" s="67"/>
      <c r="L192" s="68"/>
      <c r="M192" s="18"/>
      <c r="N192" s="12"/>
    </row>
    <row r="193" spans="1:14" ht="24" customHeight="1">
      <c r="A193" s="20">
        <v>10</v>
      </c>
      <c r="B193" s="14"/>
      <c r="C193" s="10"/>
      <c r="D193" s="11"/>
      <c r="E193" s="66"/>
      <c r="F193" s="21"/>
      <c r="G193" s="67"/>
      <c r="H193" s="68"/>
      <c r="I193" s="22"/>
      <c r="J193" s="21"/>
      <c r="K193" s="67"/>
      <c r="L193" s="68"/>
      <c r="M193" s="18"/>
      <c r="N193" s="12"/>
    </row>
    <row r="194" spans="1:14" ht="24" customHeight="1">
      <c r="A194" s="20">
        <v>11</v>
      </c>
      <c r="B194" s="14"/>
      <c r="C194" s="10"/>
      <c r="D194" s="11"/>
      <c r="E194" s="66"/>
      <c r="F194" s="21"/>
      <c r="G194" s="67"/>
      <c r="H194" s="68"/>
      <c r="I194" s="22"/>
      <c r="J194" s="21"/>
      <c r="K194" s="67"/>
      <c r="L194" s="68"/>
      <c r="M194" s="18"/>
      <c r="N194" s="12"/>
    </row>
    <row r="195" spans="1:14" ht="24" customHeight="1">
      <c r="A195" s="20">
        <v>12</v>
      </c>
      <c r="B195" s="14"/>
      <c r="C195" s="10"/>
      <c r="D195" s="11"/>
      <c r="E195" s="66"/>
      <c r="F195" s="21"/>
      <c r="G195" s="67"/>
      <c r="H195" s="68"/>
      <c r="I195" s="22"/>
      <c r="J195" s="21"/>
      <c r="K195" s="67"/>
      <c r="L195" s="68"/>
      <c r="M195" s="18"/>
      <c r="N195" s="12"/>
    </row>
    <row r="196" spans="1:14" ht="24" customHeight="1">
      <c r="A196" s="20">
        <v>13</v>
      </c>
      <c r="B196" s="14"/>
      <c r="C196" s="24"/>
      <c r="D196" s="11"/>
      <c r="E196" s="66"/>
      <c r="F196" s="21"/>
      <c r="G196" s="67"/>
      <c r="H196" s="68"/>
      <c r="I196" s="22"/>
      <c r="J196" s="21"/>
      <c r="K196" s="67"/>
      <c r="L196" s="68"/>
      <c r="M196" s="18"/>
      <c r="N196" s="12"/>
    </row>
    <row r="197" spans="1:14" ht="24" customHeight="1">
      <c r="A197" s="20">
        <v>14</v>
      </c>
      <c r="B197" s="14"/>
      <c r="C197" s="24"/>
      <c r="D197" s="11"/>
      <c r="E197" s="66"/>
      <c r="F197" s="21"/>
      <c r="G197" s="67"/>
      <c r="H197" s="68"/>
      <c r="I197" s="22"/>
      <c r="J197" s="21"/>
      <c r="K197" s="67"/>
      <c r="L197" s="68"/>
      <c r="M197" s="18"/>
      <c r="N197" s="12"/>
    </row>
    <row r="198" spans="1:14" ht="24" customHeight="1">
      <c r="A198" s="20">
        <v>15</v>
      </c>
      <c r="B198" s="14"/>
      <c r="C198" s="24"/>
      <c r="D198" s="11"/>
      <c r="E198" s="66"/>
      <c r="F198" s="21"/>
      <c r="G198" s="67"/>
      <c r="H198" s="68"/>
      <c r="I198" s="22"/>
      <c r="J198" s="21"/>
      <c r="K198" s="67"/>
      <c r="L198" s="68"/>
      <c r="M198" s="18"/>
      <c r="N198" s="12"/>
    </row>
    <row r="199" spans="1:14" ht="24" customHeight="1">
      <c r="A199" s="20">
        <v>16</v>
      </c>
      <c r="B199" s="14"/>
      <c r="C199" s="24"/>
      <c r="D199" s="11"/>
      <c r="E199" s="66"/>
      <c r="F199" s="21"/>
      <c r="G199" s="67"/>
      <c r="H199" s="68"/>
      <c r="I199" s="22"/>
      <c r="J199" s="21"/>
      <c r="K199" s="67"/>
      <c r="L199" s="68"/>
      <c r="M199" s="18"/>
      <c r="N199" s="12"/>
    </row>
    <row r="200" spans="1:14" ht="24" customHeight="1">
      <c r="A200" s="20">
        <v>17</v>
      </c>
      <c r="B200" s="14"/>
      <c r="C200" s="24"/>
      <c r="D200" s="11"/>
      <c r="E200" s="66"/>
      <c r="F200" s="21"/>
      <c r="G200" s="67"/>
      <c r="H200" s="68"/>
      <c r="I200" s="22"/>
      <c r="J200" s="21"/>
      <c r="K200" s="67"/>
      <c r="L200" s="68"/>
      <c r="M200" s="18"/>
      <c r="N200" s="12"/>
    </row>
    <row r="201" spans="1:14" ht="24" customHeight="1">
      <c r="A201" s="20">
        <v>18</v>
      </c>
      <c r="B201" s="14"/>
      <c r="C201" s="24"/>
      <c r="D201" s="11"/>
      <c r="E201" s="66"/>
      <c r="F201" s="21"/>
      <c r="G201" s="67"/>
      <c r="H201" s="68"/>
      <c r="I201" s="22"/>
      <c r="J201" s="21"/>
      <c r="K201" s="67"/>
      <c r="L201" s="68"/>
      <c r="M201" s="18"/>
      <c r="N201" s="12"/>
    </row>
    <row r="202" spans="1:14" ht="24" customHeight="1">
      <c r="A202" s="20">
        <v>19</v>
      </c>
      <c r="B202" s="14"/>
      <c r="C202" s="24"/>
      <c r="D202" s="11"/>
      <c r="E202" s="66"/>
      <c r="F202" s="21"/>
      <c r="G202" s="67"/>
      <c r="H202" s="68"/>
      <c r="I202" s="22"/>
      <c r="J202" s="21"/>
      <c r="K202" s="67"/>
      <c r="L202" s="68"/>
      <c r="M202" s="18"/>
      <c r="N202" s="12"/>
    </row>
    <row r="203" spans="1:14" ht="24" customHeight="1">
      <c r="A203" s="20">
        <v>20</v>
      </c>
      <c r="B203" s="14"/>
      <c r="C203" s="24"/>
      <c r="D203" s="11"/>
      <c r="E203" s="66"/>
      <c r="F203" s="21"/>
      <c r="G203" s="67"/>
      <c r="H203" s="68"/>
      <c r="I203" s="22"/>
      <c r="J203" s="21"/>
      <c r="K203" s="67"/>
      <c r="L203" s="68"/>
      <c r="M203" s="18"/>
      <c r="N203" s="12"/>
    </row>
    <row r="204" spans="1:14" ht="24" customHeight="1">
      <c r="A204" s="20">
        <v>21</v>
      </c>
      <c r="B204" s="14"/>
      <c r="C204" s="24"/>
      <c r="D204" s="11"/>
      <c r="E204" s="66"/>
      <c r="F204" s="21"/>
      <c r="G204" s="67"/>
      <c r="H204" s="68"/>
      <c r="I204" s="22"/>
      <c r="J204" s="21"/>
      <c r="K204" s="67"/>
      <c r="L204" s="68"/>
      <c r="M204" s="18"/>
      <c r="N204" s="12"/>
    </row>
    <row r="205" spans="1:14" ht="24" customHeight="1">
      <c r="A205" s="20">
        <v>22</v>
      </c>
      <c r="B205" s="14"/>
      <c r="C205" s="24"/>
      <c r="D205" s="11"/>
      <c r="E205" s="66"/>
      <c r="F205" s="21"/>
      <c r="G205" s="67"/>
      <c r="H205" s="68"/>
      <c r="I205" s="22"/>
      <c r="J205" s="21"/>
      <c r="K205" s="67"/>
      <c r="L205" s="68"/>
      <c r="M205" s="18"/>
      <c r="N205" s="12"/>
    </row>
    <row r="206" spans="1:14" ht="24" customHeight="1">
      <c r="A206" s="20">
        <v>23</v>
      </c>
      <c r="B206" s="14"/>
      <c r="C206" s="10"/>
      <c r="D206" s="11"/>
      <c r="E206" s="66"/>
      <c r="F206" s="21"/>
      <c r="G206" s="67"/>
      <c r="H206" s="68"/>
      <c r="I206" s="22"/>
      <c r="J206" s="21"/>
      <c r="K206" s="67"/>
      <c r="L206" s="68"/>
      <c r="M206" s="18"/>
      <c r="N206" s="12"/>
    </row>
    <row r="207" spans="1:14" ht="24" customHeight="1">
      <c r="A207" s="20">
        <v>24</v>
      </c>
      <c r="B207" s="14"/>
      <c r="C207" s="24"/>
      <c r="D207" s="11"/>
      <c r="E207" s="66"/>
      <c r="F207" s="21"/>
      <c r="G207" s="67"/>
      <c r="H207" s="68"/>
      <c r="I207" s="22"/>
      <c r="J207" s="21"/>
      <c r="K207" s="67"/>
      <c r="L207" s="68"/>
      <c r="M207" s="18"/>
      <c r="N207" s="12"/>
    </row>
    <row r="208" spans="1:14" ht="24" customHeight="1">
      <c r="A208" s="20">
        <v>25</v>
      </c>
      <c r="B208" s="14"/>
      <c r="C208" s="10"/>
      <c r="D208" s="11"/>
      <c r="E208" s="66"/>
      <c r="F208" s="21"/>
      <c r="G208" s="67"/>
      <c r="H208" s="68"/>
      <c r="I208" s="22"/>
      <c r="J208" s="21"/>
      <c r="K208" s="67"/>
      <c r="L208" s="68"/>
      <c r="M208" s="18"/>
      <c r="N208" s="12"/>
    </row>
    <row r="209" spans="1:14" ht="24" customHeight="1">
      <c r="A209" s="20">
        <v>26</v>
      </c>
      <c r="B209" s="14"/>
      <c r="C209" s="24"/>
      <c r="D209" s="11"/>
      <c r="E209" s="66"/>
      <c r="F209" s="21"/>
      <c r="G209" s="67"/>
      <c r="H209" s="68"/>
      <c r="I209" s="22"/>
      <c r="J209" s="21"/>
      <c r="K209" s="67"/>
      <c r="L209" s="68"/>
      <c r="M209" s="18"/>
      <c r="N209" s="12"/>
    </row>
    <row r="210" spans="1:14" ht="24" customHeight="1">
      <c r="A210" s="20">
        <v>27</v>
      </c>
      <c r="B210" s="14"/>
      <c r="C210" s="10"/>
      <c r="D210" s="11"/>
      <c r="E210" s="66"/>
      <c r="F210" s="21"/>
      <c r="G210" s="67"/>
      <c r="H210" s="68"/>
      <c r="I210" s="22"/>
      <c r="J210" s="21"/>
      <c r="K210" s="67"/>
      <c r="L210" s="68"/>
      <c r="M210" s="18"/>
      <c r="N210" s="12"/>
    </row>
    <row r="211" spans="1:14" ht="24" customHeight="1">
      <c r="A211" s="20">
        <v>28</v>
      </c>
      <c r="B211" s="14"/>
      <c r="C211" s="10"/>
      <c r="D211" s="11"/>
      <c r="E211" s="69"/>
      <c r="F211" s="21"/>
      <c r="G211" s="67"/>
      <c r="H211" s="68"/>
      <c r="I211" s="22"/>
      <c r="J211" s="21"/>
      <c r="K211" s="67"/>
      <c r="L211" s="68"/>
      <c r="M211" s="18"/>
      <c r="N211" s="12"/>
    </row>
    <row r="212" spans="1:14" ht="24" customHeight="1">
      <c r="A212" s="20">
        <v>29</v>
      </c>
      <c r="B212" s="14"/>
      <c r="C212" s="10"/>
      <c r="D212" s="11"/>
      <c r="E212" s="66"/>
      <c r="F212" s="21"/>
      <c r="G212" s="67"/>
      <c r="H212" s="68"/>
      <c r="I212" s="22"/>
      <c r="J212" s="21"/>
      <c r="K212" s="67"/>
      <c r="L212" s="68"/>
      <c r="M212" s="18"/>
      <c r="N212" s="12"/>
    </row>
    <row r="213" spans="1:14" ht="24" customHeight="1">
      <c r="A213" s="20">
        <v>30</v>
      </c>
      <c r="B213" s="14"/>
      <c r="C213" s="21" t="s">
        <v>1</v>
      </c>
      <c r="D213" s="11"/>
      <c r="E213" s="69"/>
      <c r="F213" s="21"/>
      <c r="G213" s="67"/>
      <c r="H213" s="68"/>
      <c r="I213" s="22"/>
      <c r="J213" s="21"/>
      <c r="K213" s="67"/>
      <c r="L213" s="68"/>
      <c r="M213" s="18"/>
      <c r="N213" s="12"/>
    </row>
    <row r="214" spans="1:14" ht="24" customHeight="1">
      <c r="A214" s="20">
        <v>1</v>
      </c>
      <c r="B214" s="14" t="s">
        <v>196</v>
      </c>
      <c r="C214" s="10" t="s">
        <v>46</v>
      </c>
      <c r="D214" s="11"/>
      <c r="E214" s="66"/>
      <c r="F214" s="21"/>
      <c r="G214" s="68"/>
      <c r="H214" s="68"/>
      <c r="I214" s="22"/>
      <c r="J214" s="21"/>
      <c r="K214" s="68"/>
      <c r="L214" s="68"/>
      <c r="M214" s="18"/>
      <c r="N214" s="12"/>
    </row>
    <row r="215" spans="1:14" ht="24" customHeight="1">
      <c r="A215" s="20">
        <v>2</v>
      </c>
      <c r="B215" s="14"/>
      <c r="C215" s="10"/>
      <c r="D215" s="11"/>
      <c r="E215" s="66"/>
      <c r="F215" s="21"/>
      <c r="G215" s="67"/>
      <c r="H215" s="68"/>
      <c r="I215" s="22"/>
      <c r="J215" s="21"/>
      <c r="K215" s="67"/>
      <c r="L215" s="68"/>
      <c r="M215" s="18"/>
      <c r="N215" s="12"/>
    </row>
    <row r="216" spans="1:14" ht="24" customHeight="1">
      <c r="A216" s="20">
        <v>3</v>
      </c>
      <c r="B216" s="14"/>
      <c r="C216" s="10" t="s">
        <v>193</v>
      </c>
      <c r="D216" s="11" t="s">
        <v>734</v>
      </c>
      <c r="E216" s="93">
        <v>0.79400000000000004</v>
      </c>
      <c r="F216" s="21" t="s">
        <v>42</v>
      </c>
      <c r="G216" s="67"/>
      <c r="H216" s="68"/>
      <c r="I216" s="22"/>
      <c r="J216" s="21"/>
      <c r="K216" s="67"/>
      <c r="L216" s="68"/>
      <c r="M216" s="23"/>
      <c r="N216" s="12"/>
    </row>
    <row r="217" spans="1:14" ht="24" customHeight="1">
      <c r="A217" s="20">
        <v>4</v>
      </c>
      <c r="B217" s="14"/>
      <c r="C217" s="10" t="s">
        <v>194</v>
      </c>
      <c r="D217" s="11" t="s">
        <v>735</v>
      </c>
      <c r="E217" s="93">
        <v>0.27200000000000002</v>
      </c>
      <c r="F217" s="21" t="s">
        <v>42</v>
      </c>
      <c r="G217" s="67"/>
      <c r="H217" s="68"/>
      <c r="I217" s="22"/>
      <c r="J217" s="21"/>
      <c r="K217" s="67"/>
      <c r="L217" s="68"/>
      <c r="M217" s="23"/>
      <c r="N217" s="12"/>
    </row>
    <row r="218" spans="1:14" ht="24" customHeight="1">
      <c r="A218" s="20">
        <v>5</v>
      </c>
      <c r="B218" s="14"/>
      <c r="C218" s="10" t="s">
        <v>101</v>
      </c>
      <c r="D218" s="11" t="s">
        <v>736</v>
      </c>
      <c r="E218" s="93">
        <v>2.778</v>
      </c>
      <c r="F218" s="21" t="s">
        <v>42</v>
      </c>
      <c r="G218" s="67"/>
      <c r="H218" s="68"/>
      <c r="I218" s="22"/>
      <c r="J218" s="21"/>
      <c r="K218" s="67"/>
      <c r="L218" s="68"/>
      <c r="M218" s="23"/>
      <c r="N218" s="12"/>
    </row>
    <row r="219" spans="1:14" ht="24" customHeight="1">
      <c r="A219" s="20">
        <v>6</v>
      </c>
      <c r="B219" s="14"/>
      <c r="C219" s="10" t="s">
        <v>445</v>
      </c>
      <c r="D219" s="11"/>
      <c r="E219" s="93">
        <v>3.8439999999999999</v>
      </c>
      <c r="F219" s="21" t="s">
        <v>42</v>
      </c>
      <c r="G219" s="67"/>
      <c r="H219" s="68"/>
      <c r="I219" s="22"/>
      <c r="J219" s="21"/>
      <c r="K219" s="67"/>
      <c r="L219" s="68"/>
      <c r="M219" s="23"/>
      <c r="N219" s="12"/>
    </row>
    <row r="220" spans="1:14" ht="24" customHeight="1">
      <c r="A220" s="20">
        <v>7</v>
      </c>
      <c r="B220" s="14"/>
      <c r="C220" s="10" t="s">
        <v>195</v>
      </c>
      <c r="D220" s="11" t="s">
        <v>706</v>
      </c>
      <c r="E220" s="66">
        <v>57.9</v>
      </c>
      <c r="F220" s="21" t="s">
        <v>59</v>
      </c>
      <c r="G220" s="67"/>
      <c r="H220" s="68"/>
      <c r="I220" s="22"/>
      <c r="J220" s="21"/>
      <c r="K220" s="67"/>
      <c r="L220" s="68"/>
      <c r="M220" s="23"/>
      <c r="N220" s="12"/>
    </row>
    <row r="221" spans="1:14" ht="24" customHeight="1">
      <c r="A221" s="20">
        <v>8</v>
      </c>
      <c r="B221" s="14"/>
      <c r="C221" s="10" t="s">
        <v>384</v>
      </c>
      <c r="D221" s="11" t="s">
        <v>707</v>
      </c>
      <c r="E221" s="66">
        <v>19</v>
      </c>
      <c r="F221" s="21" t="s">
        <v>142</v>
      </c>
      <c r="G221" s="67"/>
      <c r="H221" s="68"/>
      <c r="I221" s="22"/>
      <c r="J221" s="21"/>
      <c r="K221" s="67"/>
      <c r="L221" s="68"/>
      <c r="M221" s="23"/>
      <c r="N221" s="12"/>
    </row>
    <row r="222" spans="1:14" ht="24" customHeight="1">
      <c r="A222" s="20">
        <v>9</v>
      </c>
      <c r="B222" s="14"/>
      <c r="C222" s="11" t="s">
        <v>684</v>
      </c>
      <c r="D222" s="11" t="s">
        <v>203</v>
      </c>
      <c r="E222" s="69">
        <v>60.5</v>
      </c>
      <c r="F222" s="21" t="s">
        <v>59</v>
      </c>
      <c r="G222" s="67"/>
      <c r="H222" s="68"/>
      <c r="I222" s="22"/>
      <c r="J222" s="21"/>
      <c r="K222" s="67"/>
      <c r="L222" s="68"/>
      <c r="M222" s="23"/>
      <c r="N222" s="12"/>
    </row>
    <row r="223" spans="1:14" ht="24" customHeight="1">
      <c r="A223" s="20">
        <v>10</v>
      </c>
      <c r="B223" s="14"/>
      <c r="C223" s="10"/>
      <c r="D223" s="11"/>
      <c r="E223" s="66"/>
      <c r="F223" s="21"/>
      <c r="G223" s="67"/>
      <c r="H223" s="68"/>
      <c r="I223" s="22"/>
      <c r="J223" s="21"/>
      <c r="K223" s="67"/>
      <c r="L223" s="68"/>
      <c r="M223" s="23"/>
      <c r="N223" s="12"/>
    </row>
    <row r="224" spans="1:14" ht="24" customHeight="1">
      <c r="A224" s="20">
        <v>11</v>
      </c>
      <c r="B224" s="14"/>
      <c r="C224" s="10"/>
      <c r="D224" s="11"/>
      <c r="E224" s="66"/>
      <c r="F224" s="21"/>
      <c r="G224" s="67"/>
      <c r="H224" s="68"/>
      <c r="I224" s="22"/>
      <c r="J224" s="21"/>
      <c r="K224" s="67"/>
      <c r="L224" s="68"/>
      <c r="M224" s="18"/>
      <c r="N224" s="12"/>
    </row>
    <row r="225" spans="1:14" ht="24" customHeight="1">
      <c r="A225" s="20">
        <v>12</v>
      </c>
      <c r="B225" s="14"/>
      <c r="C225" s="10"/>
      <c r="D225" s="11"/>
      <c r="E225" s="66"/>
      <c r="F225" s="21"/>
      <c r="G225" s="67"/>
      <c r="H225" s="68"/>
      <c r="I225" s="22"/>
      <c r="J225" s="21"/>
      <c r="K225" s="67"/>
      <c r="L225" s="68"/>
      <c r="M225" s="18"/>
      <c r="N225" s="12"/>
    </row>
    <row r="226" spans="1:14" ht="24" customHeight="1">
      <c r="A226" s="20">
        <v>13</v>
      </c>
      <c r="B226" s="14"/>
      <c r="C226" s="10"/>
      <c r="D226" s="11"/>
      <c r="E226" s="66"/>
      <c r="F226" s="21"/>
      <c r="G226" s="67"/>
      <c r="H226" s="68"/>
      <c r="I226" s="22"/>
      <c r="J226" s="21"/>
      <c r="K226" s="67"/>
      <c r="L226" s="68"/>
      <c r="M226" s="18"/>
      <c r="N226" s="12"/>
    </row>
    <row r="227" spans="1:14" ht="24" customHeight="1">
      <c r="A227" s="20">
        <v>14</v>
      </c>
      <c r="B227" s="14"/>
      <c r="C227" s="10"/>
      <c r="D227" s="11"/>
      <c r="E227" s="66"/>
      <c r="F227" s="21"/>
      <c r="G227" s="67"/>
      <c r="H227" s="68"/>
      <c r="I227" s="22"/>
      <c r="J227" s="21"/>
      <c r="K227" s="67"/>
      <c r="L227" s="68"/>
      <c r="M227" s="18"/>
      <c r="N227" s="12"/>
    </row>
    <row r="228" spans="1:14" ht="24" customHeight="1">
      <c r="A228" s="20">
        <v>15</v>
      </c>
      <c r="B228" s="14"/>
      <c r="C228" s="10"/>
      <c r="D228" s="11"/>
      <c r="E228" s="66"/>
      <c r="F228" s="21"/>
      <c r="G228" s="67"/>
      <c r="H228" s="68"/>
      <c r="I228" s="22"/>
      <c r="J228" s="21"/>
      <c r="K228" s="67"/>
      <c r="L228" s="68"/>
      <c r="M228" s="18"/>
      <c r="N228" s="12"/>
    </row>
    <row r="229" spans="1:14" ht="24" customHeight="1">
      <c r="A229" s="20">
        <v>16</v>
      </c>
      <c r="B229" s="14"/>
      <c r="C229" s="10"/>
      <c r="D229" s="11"/>
      <c r="E229" s="66"/>
      <c r="F229" s="21"/>
      <c r="G229" s="67"/>
      <c r="H229" s="68"/>
      <c r="I229" s="22"/>
      <c r="J229" s="21"/>
      <c r="K229" s="67"/>
      <c r="L229" s="68"/>
      <c r="M229" s="18"/>
      <c r="N229" s="12"/>
    </row>
    <row r="230" spans="1:14" ht="24" customHeight="1">
      <c r="A230" s="20">
        <v>17</v>
      </c>
      <c r="B230" s="14"/>
      <c r="C230" s="10"/>
      <c r="D230" s="11"/>
      <c r="E230" s="66"/>
      <c r="F230" s="21"/>
      <c r="G230" s="67"/>
      <c r="H230" s="68"/>
      <c r="I230" s="22"/>
      <c r="J230" s="21"/>
      <c r="K230" s="67"/>
      <c r="L230" s="68"/>
      <c r="M230" s="18"/>
      <c r="N230" s="12"/>
    </row>
    <row r="231" spans="1:14" ht="24" customHeight="1">
      <c r="A231" s="20">
        <v>18</v>
      </c>
      <c r="B231" s="14"/>
      <c r="C231" s="10"/>
      <c r="D231" s="11"/>
      <c r="E231" s="66"/>
      <c r="F231" s="21"/>
      <c r="G231" s="67"/>
      <c r="H231" s="68"/>
      <c r="I231" s="22"/>
      <c r="J231" s="21"/>
      <c r="K231" s="67"/>
      <c r="L231" s="68"/>
      <c r="M231" s="18"/>
      <c r="N231" s="12"/>
    </row>
    <row r="232" spans="1:14" ht="24" customHeight="1">
      <c r="A232" s="20">
        <v>19</v>
      </c>
      <c r="B232" s="14"/>
      <c r="C232" s="10"/>
      <c r="D232" s="11"/>
      <c r="E232" s="66"/>
      <c r="F232" s="21"/>
      <c r="G232" s="67"/>
      <c r="H232" s="68"/>
      <c r="I232" s="22"/>
      <c r="J232" s="21"/>
      <c r="K232" s="67"/>
      <c r="L232" s="68"/>
      <c r="M232" s="18"/>
      <c r="N232" s="12"/>
    </row>
    <row r="233" spans="1:14" ht="24" customHeight="1">
      <c r="A233" s="20">
        <v>20</v>
      </c>
      <c r="B233" s="14"/>
      <c r="C233" s="10"/>
      <c r="D233" s="11"/>
      <c r="E233" s="66"/>
      <c r="F233" s="21"/>
      <c r="G233" s="67"/>
      <c r="H233" s="68"/>
      <c r="I233" s="22"/>
      <c r="J233" s="21"/>
      <c r="K233" s="67"/>
      <c r="L233" s="68"/>
      <c r="M233" s="18"/>
      <c r="N233" s="12"/>
    </row>
    <row r="234" spans="1:14" ht="24" customHeight="1">
      <c r="A234" s="20">
        <v>21</v>
      </c>
      <c r="B234" s="14"/>
      <c r="C234" s="10"/>
      <c r="D234" s="11"/>
      <c r="E234" s="66"/>
      <c r="F234" s="21"/>
      <c r="G234" s="67"/>
      <c r="H234" s="68"/>
      <c r="I234" s="22"/>
      <c r="J234" s="21"/>
      <c r="K234" s="67"/>
      <c r="L234" s="68"/>
      <c r="M234" s="18"/>
      <c r="N234" s="12"/>
    </row>
    <row r="235" spans="1:14" ht="24" customHeight="1">
      <c r="A235" s="20">
        <v>22</v>
      </c>
      <c r="B235" s="14"/>
      <c r="C235" s="10"/>
      <c r="D235" s="11"/>
      <c r="E235" s="66"/>
      <c r="F235" s="21"/>
      <c r="G235" s="67"/>
      <c r="H235" s="68"/>
      <c r="I235" s="22"/>
      <c r="J235" s="21"/>
      <c r="K235" s="67"/>
      <c r="L235" s="68"/>
      <c r="M235" s="18"/>
      <c r="N235" s="12"/>
    </row>
    <row r="236" spans="1:14" ht="24" customHeight="1">
      <c r="A236" s="20">
        <v>23</v>
      </c>
      <c r="B236" s="14"/>
      <c r="C236" s="10"/>
      <c r="D236" s="11"/>
      <c r="E236" s="66"/>
      <c r="F236" s="21"/>
      <c r="G236" s="67"/>
      <c r="H236" s="68"/>
      <c r="I236" s="22"/>
      <c r="J236" s="21"/>
      <c r="K236" s="67"/>
      <c r="L236" s="68"/>
      <c r="M236" s="18"/>
      <c r="N236" s="12"/>
    </row>
    <row r="237" spans="1:14" ht="24" customHeight="1">
      <c r="A237" s="20">
        <v>24</v>
      </c>
      <c r="B237" s="14"/>
      <c r="C237" s="10"/>
      <c r="D237" s="11"/>
      <c r="E237" s="66"/>
      <c r="F237" s="21"/>
      <c r="G237" s="67"/>
      <c r="H237" s="68"/>
      <c r="I237" s="22"/>
      <c r="J237" s="21"/>
      <c r="K237" s="67"/>
      <c r="L237" s="68"/>
      <c r="M237" s="18"/>
      <c r="N237" s="12"/>
    </row>
    <row r="238" spans="1:14" ht="24" customHeight="1">
      <c r="A238" s="20">
        <v>25</v>
      </c>
      <c r="B238" s="14"/>
      <c r="C238" s="10"/>
      <c r="D238" s="11"/>
      <c r="E238" s="66"/>
      <c r="F238" s="21"/>
      <c r="G238" s="67"/>
      <c r="H238" s="68"/>
      <c r="I238" s="22"/>
      <c r="J238" s="21"/>
      <c r="K238" s="67"/>
      <c r="L238" s="68"/>
      <c r="M238" s="18"/>
      <c r="N238" s="12"/>
    </row>
    <row r="239" spans="1:14" ht="24" customHeight="1">
      <c r="A239" s="20">
        <v>26</v>
      </c>
      <c r="B239" s="14"/>
      <c r="C239" s="10"/>
      <c r="D239" s="11"/>
      <c r="E239" s="66"/>
      <c r="F239" s="21"/>
      <c r="G239" s="67"/>
      <c r="H239" s="68"/>
      <c r="I239" s="22"/>
      <c r="J239" s="21"/>
      <c r="K239" s="67"/>
      <c r="L239" s="68"/>
      <c r="M239" s="18"/>
      <c r="N239" s="12"/>
    </row>
    <row r="240" spans="1:14" ht="24" customHeight="1">
      <c r="A240" s="20">
        <v>27</v>
      </c>
      <c r="B240" s="14"/>
      <c r="C240" s="10"/>
      <c r="D240" s="11"/>
      <c r="E240" s="66"/>
      <c r="F240" s="21"/>
      <c r="G240" s="67"/>
      <c r="H240" s="68"/>
      <c r="I240" s="22"/>
      <c r="J240" s="21"/>
      <c r="K240" s="67"/>
      <c r="L240" s="68"/>
      <c r="M240" s="18"/>
      <c r="N240" s="12"/>
    </row>
    <row r="241" spans="1:14" ht="24" customHeight="1">
      <c r="A241" s="20">
        <v>28</v>
      </c>
      <c r="B241" s="14"/>
      <c r="C241" s="10"/>
      <c r="D241" s="11"/>
      <c r="E241" s="66"/>
      <c r="F241" s="21"/>
      <c r="G241" s="67"/>
      <c r="H241" s="68"/>
      <c r="I241" s="22"/>
      <c r="J241" s="21"/>
      <c r="K241" s="67"/>
      <c r="L241" s="68"/>
      <c r="M241" s="18"/>
      <c r="N241" s="12"/>
    </row>
    <row r="242" spans="1:14" ht="24" customHeight="1">
      <c r="A242" s="20">
        <v>29</v>
      </c>
      <c r="B242" s="14"/>
      <c r="C242" s="10"/>
      <c r="D242" s="11"/>
      <c r="E242" s="66"/>
      <c r="F242" s="21"/>
      <c r="G242" s="67"/>
      <c r="H242" s="68"/>
      <c r="I242" s="22"/>
      <c r="J242" s="21"/>
      <c r="K242" s="67"/>
      <c r="L242" s="68"/>
      <c r="M242" s="18"/>
      <c r="N242" s="12"/>
    </row>
    <row r="243" spans="1:14" ht="24" customHeight="1">
      <c r="A243" s="20">
        <v>30</v>
      </c>
      <c r="B243" s="14"/>
      <c r="C243" s="21" t="s">
        <v>1</v>
      </c>
      <c r="D243" s="11"/>
      <c r="E243" s="69"/>
      <c r="F243" s="21"/>
      <c r="G243" s="67"/>
      <c r="H243" s="68"/>
      <c r="I243" s="22"/>
      <c r="J243" s="21"/>
      <c r="K243" s="67"/>
      <c r="L243" s="68"/>
      <c r="M243" s="18"/>
      <c r="N243" s="12"/>
    </row>
    <row r="244" spans="1:14" ht="24" customHeight="1">
      <c r="A244" s="20">
        <v>1</v>
      </c>
      <c r="B244" s="14" t="s">
        <v>74</v>
      </c>
      <c r="C244" s="10" t="s">
        <v>197</v>
      </c>
      <c r="D244" s="11"/>
      <c r="E244" s="66"/>
      <c r="F244" s="21"/>
      <c r="G244" s="68"/>
      <c r="H244" s="68"/>
      <c r="I244" s="22"/>
      <c r="J244" s="21"/>
      <c r="K244" s="68"/>
      <c r="L244" s="68"/>
      <c r="M244" s="18"/>
      <c r="N244" s="12"/>
    </row>
    <row r="245" spans="1:14" ht="24" customHeight="1">
      <c r="A245" s="20">
        <v>2</v>
      </c>
      <c r="B245" s="14"/>
      <c r="C245" s="10"/>
      <c r="D245" s="11"/>
      <c r="E245" s="66"/>
      <c r="F245" s="21"/>
      <c r="G245" s="67"/>
      <c r="H245" s="68"/>
      <c r="I245" s="22"/>
      <c r="J245" s="21"/>
      <c r="K245" s="67"/>
      <c r="L245" s="68"/>
      <c r="M245" s="18"/>
      <c r="N245" s="12"/>
    </row>
    <row r="246" spans="1:14" ht="24" customHeight="1">
      <c r="A246" s="20">
        <v>3</v>
      </c>
      <c r="B246" s="14"/>
      <c r="C246" s="10" t="s">
        <v>729</v>
      </c>
      <c r="D246" s="11" t="s">
        <v>693</v>
      </c>
      <c r="E246" s="66">
        <v>52.9</v>
      </c>
      <c r="F246" s="21" t="s">
        <v>67</v>
      </c>
      <c r="G246" s="67"/>
      <c r="H246" s="68"/>
      <c r="I246" s="22"/>
      <c r="J246" s="21"/>
      <c r="K246" s="67"/>
      <c r="L246" s="68"/>
      <c r="M246" s="23"/>
      <c r="N246" s="12"/>
    </row>
    <row r="247" spans="1:14" ht="24" customHeight="1">
      <c r="A247" s="20">
        <v>4</v>
      </c>
      <c r="B247" s="14"/>
      <c r="C247" s="10"/>
      <c r="D247" s="132"/>
      <c r="E247" s="66"/>
      <c r="F247" s="21"/>
      <c r="G247" s="67"/>
      <c r="H247" s="68"/>
      <c r="I247" s="22"/>
      <c r="J247" s="21"/>
      <c r="K247" s="67"/>
      <c r="L247" s="68"/>
      <c r="M247" s="18"/>
      <c r="N247" s="12"/>
    </row>
    <row r="248" spans="1:14" ht="24" customHeight="1">
      <c r="A248" s="20">
        <v>5</v>
      </c>
      <c r="B248" s="14"/>
      <c r="C248" s="10" t="s">
        <v>460</v>
      </c>
      <c r="D248" s="11" t="s">
        <v>461</v>
      </c>
      <c r="E248" s="66">
        <v>60.5</v>
      </c>
      <c r="F248" s="21" t="s">
        <v>67</v>
      </c>
      <c r="G248" s="67"/>
      <c r="H248" s="68"/>
      <c r="I248" s="22"/>
      <c r="J248" s="21"/>
      <c r="K248" s="67"/>
      <c r="L248" s="68"/>
      <c r="M248" s="23"/>
      <c r="N248" s="12"/>
    </row>
    <row r="249" spans="1:14" ht="24" customHeight="1">
      <c r="A249" s="20">
        <v>6</v>
      </c>
      <c r="B249" s="14"/>
      <c r="C249" s="10" t="s">
        <v>462</v>
      </c>
      <c r="D249" s="11" t="s">
        <v>694</v>
      </c>
      <c r="E249" s="66">
        <v>31.3</v>
      </c>
      <c r="F249" s="21" t="s">
        <v>91</v>
      </c>
      <c r="G249" s="67"/>
      <c r="H249" s="68"/>
      <c r="I249" s="22"/>
      <c r="J249" s="21"/>
      <c r="K249" s="67"/>
      <c r="L249" s="68"/>
      <c r="M249" s="23"/>
      <c r="N249" s="12"/>
    </row>
    <row r="250" spans="1:14" ht="24" customHeight="1">
      <c r="A250" s="20">
        <v>7</v>
      </c>
      <c r="B250" s="14"/>
      <c r="C250" s="10" t="s">
        <v>696</v>
      </c>
      <c r="D250" s="11" t="s">
        <v>695</v>
      </c>
      <c r="E250" s="66">
        <v>30.3</v>
      </c>
      <c r="F250" s="21" t="s">
        <v>91</v>
      </c>
      <c r="G250" s="67"/>
      <c r="H250" s="68"/>
      <c r="I250" s="22"/>
      <c r="J250" s="21"/>
      <c r="K250" s="67"/>
      <c r="L250" s="68"/>
      <c r="M250" s="23"/>
      <c r="N250" s="12"/>
    </row>
    <row r="251" spans="1:14" ht="24" customHeight="1">
      <c r="A251" s="20">
        <v>8</v>
      </c>
      <c r="B251" s="14"/>
      <c r="C251" s="10"/>
      <c r="D251" s="11"/>
      <c r="E251" s="66"/>
      <c r="F251" s="21"/>
      <c r="G251" s="67"/>
      <c r="H251" s="68"/>
      <c r="I251" s="22"/>
      <c r="J251" s="21"/>
      <c r="K251" s="67"/>
      <c r="L251" s="68"/>
      <c r="M251" s="18"/>
      <c r="N251" s="12"/>
    </row>
    <row r="252" spans="1:14" ht="24" customHeight="1">
      <c r="A252" s="20">
        <v>9</v>
      </c>
      <c r="B252" s="14"/>
      <c r="C252" s="10"/>
      <c r="D252" s="11"/>
      <c r="E252" s="69"/>
      <c r="F252" s="21"/>
      <c r="G252" s="67"/>
      <c r="H252" s="68"/>
      <c r="I252" s="22"/>
      <c r="J252" s="21"/>
      <c r="K252" s="67"/>
      <c r="L252" s="68"/>
      <c r="M252" s="18"/>
      <c r="N252" s="12"/>
    </row>
    <row r="253" spans="1:14" ht="24" customHeight="1">
      <c r="A253" s="20">
        <v>10</v>
      </c>
      <c r="B253" s="14"/>
      <c r="C253" s="10"/>
      <c r="D253" s="11"/>
      <c r="E253" s="69"/>
      <c r="F253" s="21"/>
      <c r="G253" s="67"/>
      <c r="H253" s="68"/>
      <c r="I253" s="22"/>
      <c r="J253" s="21"/>
      <c r="K253" s="67"/>
      <c r="L253" s="68"/>
      <c r="M253" s="18"/>
      <c r="N253" s="12"/>
    </row>
    <row r="254" spans="1:14" ht="24" customHeight="1">
      <c r="A254" s="20">
        <v>11</v>
      </c>
      <c r="B254" s="14"/>
      <c r="C254" s="10"/>
      <c r="D254" s="11"/>
      <c r="E254" s="69"/>
      <c r="F254" s="21"/>
      <c r="G254" s="67"/>
      <c r="H254" s="68"/>
      <c r="I254" s="22"/>
      <c r="J254" s="21"/>
      <c r="K254" s="67"/>
      <c r="L254" s="68"/>
      <c r="M254" s="18"/>
      <c r="N254" s="12"/>
    </row>
    <row r="255" spans="1:14" ht="24" customHeight="1">
      <c r="A255" s="20">
        <v>12</v>
      </c>
      <c r="B255" s="14"/>
      <c r="C255" s="10"/>
      <c r="D255" s="11"/>
      <c r="E255" s="69"/>
      <c r="F255" s="21"/>
      <c r="G255" s="67"/>
      <c r="H255" s="68"/>
      <c r="I255" s="22"/>
      <c r="J255" s="21"/>
      <c r="K255" s="67"/>
      <c r="L255" s="68"/>
      <c r="M255" s="18"/>
      <c r="N255" s="12"/>
    </row>
    <row r="256" spans="1:14" ht="24" customHeight="1">
      <c r="A256" s="20">
        <v>13</v>
      </c>
      <c r="B256" s="14"/>
      <c r="C256" s="10"/>
      <c r="D256" s="11"/>
      <c r="E256" s="69"/>
      <c r="F256" s="21"/>
      <c r="G256" s="67"/>
      <c r="H256" s="68"/>
      <c r="I256" s="22"/>
      <c r="J256" s="21"/>
      <c r="K256" s="67"/>
      <c r="L256" s="68"/>
      <c r="M256" s="18"/>
      <c r="N256" s="12"/>
    </row>
    <row r="257" spans="1:14" ht="24" customHeight="1">
      <c r="A257" s="20">
        <v>14</v>
      </c>
      <c r="B257" s="14"/>
      <c r="C257" s="10"/>
      <c r="D257" s="11"/>
      <c r="E257" s="69"/>
      <c r="F257" s="21"/>
      <c r="G257" s="67"/>
      <c r="H257" s="68"/>
      <c r="I257" s="22"/>
      <c r="J257" s="21"/>
      <c r="K257" s="67"/>
      <c r="L257" s="68"/>
      <c r="M257" s="18"/>
      <c r="N257" s="12"/>
    </row>
    <row r="258" spans="1:14" ht="24" customHeight="1">
      <c r="A258" s="20">
        <v>15</v>
      </c>
      <c r="B258" s="14"/>
      <c r="C258" s="10"/>
      <c r="D258" s="11"/>
      <c r="E258" s="69"/>
      <c r="F258" s="21"/>
      <c r="G258" s="67"/>
      <c r="H258" s="68"/>
      <c r="I258" s="22"/>
      <c r="J258" s="21"/>
      <c r="K258" s="67"/>
      <c r="L258" s="68"/>
      <c r="M258" s="18"/>
      <c r="N258" s="12"/>
    </row>
    <row r="259" spans="1:14" ht="24" customHeight="1">
      <c r="A259" s="20">
        <v>16</v>
      </c>
      <c r="B259" s="14"/>
      <c r="C259" s="10"/>
      <c r="D259" s="11"/>
      <c r="E259" s="69"/>
      <c r="F259" s="21"/>
      <c r="G259" s="67"/>
      <c r="H259" s="68"/>
      <c r="I259" s="22"/>
      <c r="J259" s="21"/>
      <c r="K259" s="67"/>
      <c r="L259" s="68"/>
      <c r="M259" s="18"/>
      <c r="N259" s="12"/>
    </row>
    <row r="260" spans="1:14" ht="24" customHeight="1">
      <c r="A260" s="20">
        <v>17</v>
      </c>
      <c r="B260" s="14"/>
      <c r="C260" s="10"/>
      <c r="D260" s="11"/>
      <c r="E260" s="69"/>
      <c r="F260" s="21"/>
      <c r="G260" s="67"/>
      <c r="H260" s="68"/>
      <c r="I260" s="22"/>
      <c r="J260" s="21"/>
      <c r="K260" s="67"/>
      <c r="L260" s="68"/>
      <c r="M260" s="18"/>
      <c r="N260" s="12"/>
    </row>
    <row r="261" spans="1:14" ht="24" customHeight="1">
      <c r="A261" s="20">
        <v>18</v>
      </c>
      <c r="B261" s="14"/>
      <c r="C261" s="10"/>
      <c r="D261" s="11"/>
      <c r="E261" s="69"/>
      <c r="F261" s="21"/>
      <c r="G261" s="67"/>
      <c r="H261" s="68"/>
      <c r="I261" s="22"/>
      <c r="J261" s="21"/>
      <c r="K261" s="67"/>
      <c r="L261" s="68"/>
      <c r="M261" s="18"/>
      <c r="N261" s="12"/>
    </row>
    <row r="262" spans="1:14" ht="24" customHeight="1">
      <c r="A262" s="20">
        <v>19</v>
      </c>
      <c r="B262" s="14"/>
      <c r="C262" s="10"/>
      <c r="D262" s="11"/>
      <c r="E262" s="69"/>
      <c r="F262" s="21"/>
      <c r="G262" s="67"/>
      <c r="H262" s="68"/>
      <c r="I262" s="22"/>
      <c r="J262" s="21"/>
      <c r="K262" s="67"/>
      <c r="L262" s="68"/>
      <c r="M262" s="18"/>
      <c r="N262" s="12"/>
    </row>
    <row r="263" spans="1:14" ht="24" customHeight="1">
      <c r="A263" s="20">
        <v>20</v>
      </c>
      <c r="B263" s="14"/>
      <c r="C263" s="10"/>
      <c r="D263" s="11"/>
      <c r="E263" s="69"/>
      <c r="F263" s="21"/>
      <c r="G263" s="67"/>
      <c r="H263" s="68"/>
      <c r="I263" s="22"/>
      <c r="J263" s="21"/>
      <c r="K263" s="67"/>
      <c r="L263" s="68"/>
      <c r="M263" s="18"/>
      <c r="N263" s="12"/>
    </row>
    <row r="264" spans="1:14" ht="24" customHeight="1">
      <c r="A264" s="20">
        <v>21</v>
      </c>
      <c r="B264" s="14"/>
      <c r="C264" s="10"/>
      <c r="D264" s="11"/>
      <c r="E264" s="69"/>
      <c r="F264" s="21"/>
      <c r="G264" s="67"/>
      <c r="H264" s="68"/>
      <c r="I264" s="22"/>
      <c r="J264" s="21"/>
      <c r="K264" s="67"/>
      <c r="L264" s="68"/>
      <c r="M264" s="18"/>
      <c r="N264" s="12"/>
    </row>
    <row r="265" spans="1:14" ht="24" customHeight="1">
      <c r="A265" s="20">
        <v>22</v>
      </c>
      <c r="B265" s="14"/>
      <c r="C265" s="10"/>
      <c r="D265" s="11"/>
      <c r="E265" s="69"/>
      <c r="F265" s="17"/>
      <c r="G265" s="67"/>
      <c r="H265" s="68"/>
      <c r="I265" s="22"/>
      <c r="J265" s="21"/>
      <c r="K265" s="67"/>
      <c r="L265" s="68"/>
      <c r="M265" s="18"/>
      <c r="N265" s="12"/>
    </row>
    <row r="266" spans="1:14" ht="24" customHeight="1">
      <c r="A266" s="20">
        <v>23</v>
      </c>
      <c r="B266" s="14"/>
      <c r="C266" s="10"/>
      <c r="D266" s="11"/>
      <c r="E266" s="69"/>
      <c r="F266" s="17"/>
      <c r="G266" s="67"/>
      <c r="H266" s="68"/>
      <c r="I266" s="22"/>
      <c r="J266" s="21"/>
      <c r="K266" s="67"/>
      <c r="L266" s="68"/>
      <c r="M266" s="18"/>
      <c r="N266" s="12"/>
    </row>
    <row r="267" spans="1:14" ht="24" customHeight="1">
      <c r="A267" s="20">
        <v>24</v>
      </c>
      <c r="B267" s="14"/>
      <c r="C267" s="10"/>
      <c r="D267" s="11"/>
      <c r="E267" s="69"/>
      <c r="F267" s="21"/>
      <c r="G267" s="67"/>
      <c r="H267" s="68"/>
      <c r="I267" s="22"/>
      <c r="J267" s="21"/>
      <c r="K267" s="67"/>
      <c r="L267" s="68"/>
      <c r="M267" s="18"/>
      <c r="N267" s="12"/>
    </row>
    <row r="268" spans="1:14" ht="24" customHeight="1">
      <c r="A268" s="20">
        <v>25</v>
      </c>
      <c r="B268" s="14"/>
      <c r="C268" s="10"/>
      <c r="D268" s="11"/>
      <c r="E268" s="69"/>
      <c r="F268" s="21"/>
      <c r="G268" s="67"/>
      <c r="H268" s="68"/>
      <c r="I268" s="22"/>
      <c r="J268" s="21"/>
      <c r="K268" s="67"/>
      <c r="L268" s="68"/>
      <c r="M268" s="18"/>
      <c r="N268" s="12"/>
    </row>
    <row r="269" spans="1:14" ht="24" customHeight="1">
      <c r="A269" s="20">
        <v>26</v>
      </c>
      <c r="B269" s="14"/>
      <c r="C269" s="10"/>
      <c r="D269" s="11"/>
      <c r="E269" s="66"/>
      <c r="F269" s="21"/>
      <c r="G269" s="67"/>
      <c r="H269" s="68"/>
      <c r="I269" s="22"/>
      <c r="J269" s="21"/>
      <c r="K269" s="67"/>
      <c r="L269" s="68"/>
      <c r="M269" s="18"/>
      <c r="N269" s="12"/>
    </row>
    <row r="270" spans="1:14" ht="24" customHeight="1">
      <c r="A270" s="20">
        <v>27</v>
      </c>
      <c r="B270" s="14"/>
      <c r="C270" s="10"/>
      <c r="D270" s="11"/>
      <c r="E270" s="66"/>
      <c r="F270" s="21"/>
      <c r="G270" s="67"/>
      <c r="H270" s="68"/>
      <c r="I270" s="22"/>
      <c r="J270" s="21"/>
      <c r="K270" s="67"/>
      <c r="L270" s="68"/>
      <c r="M270" s="18"/>
      <c r="N270" s="12"/>
    </row>
    <row r="271" spans="1:14" ht="24" customHeight="1">
      <c r="A271" s="20">
        <v>28</v>
      </c>
      <c r="B271" s="14"/>
      <c r="C271" s="10"/>
      <c r="D271" s="11"/>
      <c r="E271" s="66"/>
      <c r="F271" s="21"/>
      <c r="G271" s="67"/>
      <c r="H271" s="68"/>
      <c r="I271" s="22"/>
      <c r="J271" s="21"/>
      <c r="K271" s="67"/>
      <c r="L271" s="68"/>
      <c r="M271" s="18"/>
      <c r="N271" s="12"/>
    </row>
    <row r="272" spans="1:14" ht="24" customHeight="1">
      <c r="A272" s="20">
        <v>29</v>
      </c>
      <c r="B272" s="14"/>
      <c r="C272" s="10"/>
      <c r="D272" s="11"/>
      <c r="E272" s="66"/>
      <c r="F272" s="21"/>
      <c r="G272" s="67"/>
      <c r="H272" s="68"/>
      <c r="I272" s="22"/>
      <c r="J272" s="21"/>
      <c r="K272" s="67"/>
      <c r="L272" s="68"/>
      <c r="M272" s="18"/>
      <c r="N272" s="12"/>
    </row>
    <row r="273" spans="1:14" ht="24" customHeight="1">
      <c r="A273" s="20">
        <v>30</v>
      </c>
      <c r="B273" s="14"/>
      <c r="C273" s="21" t="s">
        <v>1</v>
      </c>
      <c r="D273" s="11"/>
      <c r="E273" s="69"/>
      <c r="F273" s="21"/>
      <c r="G273" s="67"/>
      <c r="H273" s="68"/>
      <c r="I273" s="22"/>
      <c r="J273" s="21"/>
      <c r="K273" s="67"/>
      <c r="L273" s="68"/>
      <c r="M273" s="18"/>
      <c r="N273" s="12"/>
    </row>
    <row r="274" spans="1:14" ht="24" customHeight="1">
      <c r="A274" s="20">
        <v>1</v>
      </c>
      <c r="B274" s="14" t="s">
        <v>86</v>
      </c>
      <c r="C274" s="10" t="s">
        <v>47</v>
      </c>
      <c r="D274" s="11"/>
      <c r="E274" s="66"/>
      <c r="F274" s="21"/>
      <c r="G274" s="68"/>
      <c r="H274" s="68"/>
      <c r="I274" s="22"/>
      <c r="J274" s="21"/>
      <c r="K274" s="68"/>
      <c r="L274" s="68"/>
      <c r="M274" s="18"/>
      <c r="N274" s="12"/>
    </row>
    <row r="275" spans="1:14" ht="24" customHeight="1">
      <c r="A275" s="20">
        <v>2</v>
      </c>
      <c r="B275" s="14"/>
      <c r="C275" s="10"/>
      <c r="D275" s="11"/>
      <c r="E275" s="66"/>
      <c r="F275" s="21"/>
      <c r="G275" s="67"/>
      <c r="H275" s="68"/>
      <c r="I275" s="22"/>
      <c r="J275" s="21"/>
      <c r="K275" s="67"/>
      <c r="L275" s="68"/>
      <c r="M275" s="18"/>
      <c r="N275" s="12"/>
    </row>
    <row r="276" spans="1:14" ht="24" customHeight="1">
      <c r="A276" s="20">
        <v>3</v>
      </c>
      <c r="B276" s="14"/>
      <c r="C276" s="11" t="s">
        <v>369</v>
      </c>
      <c r="D276" s="11" t="s">
        <v>826</v>
      </c>
      <c r="E276" s="69">
        <v>14</v>
      </c>
      <c r="F276" s="21" t="s">
        <v>102</v>
      </c>
      <c r="G276" s="67"/>
      <c r="H276" s="68"/>
      <c r="I276" s="22"/>
      <c r="J276" s="21"/>
      <c r="K276" s="67"/>
      <c r="L276" s="68"/>
      <c r="M276" s="23"/>
      <c r="N276" s="12"/>
    </row>
    <row r="277" spans="1:14" ht="24" customHeight="1">
      <c r="A277" s="20">
        <v>4</v>
      </c>
      <c r="B277" s="14"/>
      <c r="C277" s="11" t="s">
        <v>369</v>
      </c>
      <c r="D277" s="11" t="s">
        <v>464</v>
      </c>
      <c r="E277" s="69">
        <v>4</v>
      </c>
      <c r="F277" s="21" t="s">
        <v>102</v>
      </c>
      <c r="G277" s="67"/>
      <c r="H277" s="68"/>
      <c r="I277" s="22"/>
      <c r="J277" s="21"/>
      <c r="K277" s="67"/>
      <c r="L277" s="68"/>
      <c r="M277" s="23"/>
      <c r="N277" s="12"/>
    </row>
    <row r="278" spans="1:14" ht="24" customHeight="1">
      <c r="A278" s="20">
        <v>5</v>
      </c>
      <c r="B278" s="14"/>
      <c r="C278" s="11" t="s">
        <v>369</v>
      </c>
      <c r="D278" s="11" t="s">
        <v>463</v>
      </c>
      <c r="E278" s="69">
        <v>10</v>
      </c>
      <c r="F278" s="21" t="s">
        <v>102</v>
      </c>
      <c r="G278" s="67"/>
      <c r="H278" s="68"/>
      <c r="I278" s="22"/>
      <c r="J278" s="21"/>
      <c r="K278" s="67"/>
      <c r="L278" s="68"/>
      <c r="M278" s="23"/>
      <c r="N278" s="12"/>
    </row>
    <row r="279" spans="1:14" ht="24" customHeight="1">
      <c r="A279" s="20">
        <v>6</v>
      </c>
      <c r="B279" s="14"/>
      <c r="C279" s="11" t="s">
        <v>370</v>
      </c>
      <c r="D279" s="11" t="s">
        <v>495</v>
      </c>
      <c r="E279" s="69">
        <v>2</v>
      </c>
      <c r="F279" s="21" t="s">
        <v>496</v>
      </c>
      <c r="G279" s="67"/>
      <c r="H279" s="68"/>
      <c r="I279" s="22"/>
      <c r="J279" s="21"/>
      <c r="K279" s="67"/>
      <c r="L279" s="68"/>
      <c r="M279" s="23"/>
      <c r="N279" s="12"/>
    </row>
    <row r="280" spans="1:14" ht="24" customHeight="1">
      <c r="A280" s="20">
        <v>7</v>
      </c>
      <c r="B280" s="14"/>
      <c r="C280" s="10"/>
      <c r="D280" s="11"/>
      <c r="E280" s="66"/>
      <c r="F280" s="21"/>
      <c r="G280" s="67"/>
      <c r="H280" s="68"/>
      <c r="I280" s="22"/>
      <c r="J280" s="21"/>
      <c r="K280" s="67"/>
      <c r="L280" s="68"/>
      <c r="M280" s="18"/>
      <c r="N280" s="12"/>
    </row>
    <row r="281" spans="1:14" ht="24" customHeight="1">
      <c r="A281" s="20">
        <v>8</v>
      </c>
      <c r="B281" s="14"/>
      <c r="C281" s="10"/>
      <c r="D281" s="11"/>
      <c r="E281" s="66"/>
      <c r="F281" s="21"/>
      <c r="G281" s="67"/>
      <c r="H281" s="68"/>
      <c r="I281" s="22"/>
      <c r="J281" s="21"/>
      <c r="K281" s="67"/>
      <c r="L281" s="68"/>
      <c r="M281" s="18"/>
      <c r="N281" s="12"/>
    </row>
    <row r="282" spans="1:14" ht="24" customHeight="1">
      <c r="A282" s="20">
        <v>9</v>
      </c>
      <c r="B282" s="14"/>
      <c r="C282" s="10"/>
      <c r="D282" s="11"/>
      <c r="E282" s="66"/>
      <c r="F282" s="21"/>
      <c r="G282" s="67"/>
      <c r="H282" s="68"/>
      <c r="I282" s="22"/>
      <c r="J282" s="21"/>
      <c r="K282" s="67"/>
      <c r="L282" s="68"/>
      <c r="M282" s="18"/>
      <c r="N282" s="12"/>
    </row>
    <row r="283" spans="1:14" ht="24" customHeight="1">
      <c r="A283" s="20">
        <v>10</v>
      </c>
      <c r="B283" s="14"/>
      <c r="C283" s="10"/>
      <c r="D283" s="11"/>
      <c r="E283" s="66"/>
      <c r="F283" s="21"/>
      <c r="G283" s="67"/>
      <c r="H283" s="68"/>
      <c r="I283" s="22"/>
      <c r="J283" s="21"/>
      <c r="K283" s="67"/>
      <c r="L283" s="68"/>
      <c r="M283" s="18"/>
      <c r="N283" s="12"/>
    </row>
    <row r="284" spans="1:14" ht="24" customHeight="1">
      <c r="A284" s="20">
        <v>11</v>
      </c>
      <c r="B284" s="14"/>
      <c r="C284" s="10"/>
      <c r="D284" s="11"/>
      <c r="E284" s="66"/>
      <c r="F284" s="21"/>
      <c r="G284" s="67"/>
      <c r="H284" s="68"/>
      <c r="I284" s="22"/>
      <c r="J284" s="21"/>
      <c r="K284" s="67"/>
      <c r="L284" s="68"/>
      <c r="M284" s="18"/>
      <c r="N284" s="12"/>
    </row>
    <row r="285" spans="1:14" ht="24" customHeight="1">
      <c r="A285" s="20">
        <v>12</v>
      </c>
      <c r="B285" s="14"/>
      <c r="C285" s="10"/>
      <c r="D285" s="11"/>
      <c r="E285" s="66"/>
      <c r="F285" s="21"/>
      <c r="G285" s="67"/>
      <c r="H285" s="68"/>
      <c r="I285" s="22"/>
      <c r="J285" s="21"/>
      <c r="K285" s="67"/>
      <c r="L285" s="68"/>
      <c r="M285" s="18"/>
      <c r="N285" s="12"/>
    </row>
    <row r="286" spans="1:14" ht="24" customHeight="1">
      <c r="A286" s="20">
        <v>13</v>
      </c>
      <c r="B286" s="14"/>
      <c r="C286" s="10"/>
      <c r="D286" s="11"/>
      <c r="E286" s="66"/>
      <c r="F286" s="21"/>
      <c r="G286" s="67"/>
      <c r="H286" s="68"/>
      <c r="I286" s="22"/>
      <c r="J286" s="21"/>
      <c r="K286" s="67"/>
      <c r="L286" s="68"/>
      <c r="M286" s="18"/>
      <c r="N286" s="12"/>
    </row>
    <row r="287" spans="1:14" ht="24" customHeight="1">
      <c r="A287" s="20">
        <v>14</v>
      </c>
      <c r="B287" s="14"/>
      <c r="C287" s="10"/>
      <c r="D287" s="11"/>
      <c r="E287" s="66"/>
      <c r="F287" s="21"/>
      <c r="G287" s="67"/>
      <c r="H287" s="68"/>
      <c r="I287" s="22"/>
      <c r="J287" s="21"/>
      <c r="K287" s="67"/>
      <c r="L287" s="68"/>
      <c r="M287" s="18"/>
      <c r="N287" s="12"/>
    </row>
    <row r="288" spans="1:14" ht="24" customHeight="1">
      <c r="A288" s="20">
        <v>15</v>
      </c>
      <c r="B288" s="14"/>
      <c r="C288" s="10"/>
      <c r="D288" s="11"/>
      <c r="E288" s="66"/>
      <c r="F288" s="21"/>
      <c r="G288" s="67"/>
      <c r="H288" s="68"/>
      <c r="I288" s="22"/>
      <c r="J288" s="21"/>
      <c r="K288" s="67"/>
      <c r="L288" s="68"/>
      <c r="M288" s="18"/>
      <c r="N288" s="12"/>
    </row>
    <row r="289" spans="1:14" ht="24" customHeight="1">
      <c r="A289" s="20">
        <v>16</v>
      </c>
      <c r="B289" s="14"/>
      <c r="C289" s="10"/>
      <c r="D289" s="11"/>
      <c r="E289" s="66"/>
      <c r="F289" s="21"/>
      <c r="G289" s="67"/>
      <c r="H289" s="68"/>
      <c r="I289" s="22"/>
      <c r="J289" s="21"/>
      <c r="K289" s="67"/>
      <c r="L289" s="68"/>
      <c r="M289" s="18"/>
      <c r="N289" s="12"/>
    </row>
    <row r="290" spans="1:14" ht="24" customHeight="1">
      <c r="A290" s="20">
        <v>17</v>
      </c>
      <c r="B290" s="14"/>
      <c r="C290" s="10"/>
      <c r="D290" s="11"/>
      <c r="E290" s="66"/>
      <c r="F290" s="21"/>
      <c r="G290" s="67"/>
      <c r="H290" s="68"/>
      <c r="I290" s="22"/>
      <c r="J290" s="21"/>
      <c r="K290" s="67"/>
      <c r="L290" s="68"/>
      <c r="M290" s="18"/>
      <c r="N290" s="12"/>
    </row>
    <row r="291" spans="1:14" ht="24" customHeight="1">
      <c r="A291" s="20">
        <v>18</v>
      </c>
      <c r="B291" s="14"/>
      <c r="C291" s="10"/>
      <c r="D291" s="11"/>
      <c r="E291" s="66"/>
      <c r="F291" s="21"/>
      <c r="G291" s="67"/>
      <c r="H291" s="68"/>
      <c r="I291" s="22"/>
      <c r="J291" s="21"/>
      <c r="K291" s="67"/>
      <c r="L291" s="68"/>
      <c r="M291" s="18"/>
      <c r="N291" s="12"/>
    </row>
    <row r="292" spans="1:14" ht="24" customHeight="1">
      <c r="A292" s="20">
        <v>19</v>
      </c>
      <c r="B292" s="14"/>
      <c r="C292" s="10"/>
      <c r="D292" s="11"/>
      <c r="E292" s="66"/>
      <c r="F292" s="21"/>
      <c r="G292" s="67"/>
      <c r="H292" s="68"/>
      <c r="I292" s="22"/>
      <c r="J292" s="21"/>
      <c r="K292" s="67"/>
      <c r="L292" s="68"/>
      <c r="M292" s="18"/>
      <c r="N292" s="12"/>
    </row>
    <row r="293" spans="1:14" ht="24" customHeight="1">
      <c r="A293" s="20">
        <v>20</v>
      </c>
      <c r="B293" s="14"/>
      <c r="C293" s="10"/>
      <c r="D293" s="11"/>
      <c r="E293" s="66"/>
      <c r="F293" s="21"/>
      <c r="G293" s="67"/>
      <c r="H293" s="68"/>
      <c r="I293" s="22"/>
      <c r="J293" s="21"/>
      <c r="K293" s="67"/>
      <c r="L293" s="68"/>
      <c r="M293" s="18"/>
      <c r="N293" s="12"/>
    </row>
    <row r="294" spans="1:14" ht="24" customHeight="1">
      <c r="A294" s="20">
        <v>21</v>
      </c>
      <c r="B294" s="14"/>
      <c r="C294" s="10"/>
      <c r="D294" s="11"/>
      <c r="E294" s="66"/>
      <c r="F294" s="21"/>
      <c r="G294" s="67"/>
      <c r="H294" s="68"/>
      <c r="I294" s="22"/>
      <c r="J294" s="21"/>
      <c r="K294" s="67"/>
      <c r="L294" s="68"/>
      <c r="M294" s="23"/>
      <c r="N294" s="12"/>
    </row>
    <row r="295" spans="1:14" ht="24" customHeight="1">
      <c r="A295" s="20">
        <v>22</v>
      </c>
      <c r="B295" s="14"/>
      <c r="C295" s="10"/>
      <c r="D295" s="11"/>
      <c r="E295" s="66"/>
      <c r="F295" s="21"/>
      <c r="G295" s="67"/>
      <c r="H295" s="68"/>
      <c r="I295" s="22"/>
      <c r="J295" s="21"/>
      <c r="K295" s="67"/>
      <c r="L295" s="68"/>
      <c r="M295" s="23"/>
      <c r="N295" s="12"/>
    </row>
    <row r="296" spans="1:14" ht="24" customHeight="1">
      <c r="A296" s="20">
        <v>23</v>
      </c>
      <c r="B296" s="14"/>
      <c r="C296" s="10"/>
      <c r="D296" s="11"/>
      <c r="E296" s="69"/>
      <c r="F296" s="21"/>
      <c r="G296" s="67"/>
      <c r="H296" s="68"/>
      <c r="I296" s="22"/>
      <c r="J296" s="21"/>
      <c r="K296" s="67"/>
      <c r="L296" s="68"/>
      <c r="M296" s="18"/>
      <c r="N296" s="12"/>
    </row>
    <row r="297" spans="1:14" ht="24" customHeight="1">
      <c r="A297" s="20">
        <v>24</v>
      </c>
      <c r="B297" s="14"/>
      <c r="C297" s="10"/>
      <c r="D297" s="11"/>
      <c r="E297" s="69"/>
      <c r="F297" s="21"/>
      <c r="G297" s="67"/>
      <c r="H297" s="68"/>
      <c r="I297" s="22"/>
      <c r="J297" s="21"/>
      <c r="K297" s="67"/>
      <c r="L297" s="68"/>
      <c r="M297" s="18"/>
      <c r="N297" s="12"/>
    </row>
    <row r="298" spans="1:14" ht="24" customHeight="1">
      <c r="A298" s="20">
        <v>25</v>
      </c>
      <c r="B298" s="14"/>
      <c r="C298" s="10"/>
      <c r="D298" s="11"/>
      <c r="E298" s="69"/>
      <c r="F298" s="21"/>
      <c r="G298" s="67"/>
      <c r="H298" s="68"/>
      <c r="I298" s="22"/>
      <c r="J298" s="21"/>
      <c r="K298" s="67"/>
      <c r="L298" s="68"/>
      <c r="M298" s="18"/>
      <c r="N298" s="12"/>
    </row>
    <row r="299" spans="1:14" ht="24" customHeight="1">
      <c r="A299" s="20">
        <v>26</v>
      </c>
      <c r="B299" s="14"/>
      <c r="C299" s="10"/>
      <c r="D299" s="11"/>
      <c r="E299" s="69"/>
      <c r="F299" s="21"/>
      <c r="G299" s="67"/>
      <c r="H299" s="68"/>
      <c r="I299" s="22"/>
      <c r="J299" s="21"/>
      <c r="K299" s="67"/>
      <c r="L299" s="68"/>
      <c r="M299" s="18"/>
      <c r="N299" s="12"/>
    </row>
    <row r="300" spans="1:14" ht="24" customHeight="1">
      <c r="A300" s="20">
        <v>27</v>
      </c>
      <c r="B300" s="14"/>
      <c r="C300" s="10"/>
      <c r="D300" s="11"/>
      <c r="E300" s="66"/>
      <c r="F300" s="21"/>
      <c r="G300" s="67"/>
      <c r="H300" s="68"/>
      <c r="I300" s="22"/>
      <c r="J300" s="21"/>
      <c r="K300" s="67"/>
      <c r="L300" s="68"/>
      <c r="M300" s="18"/>
      <c r="N300" s="12"/>
    </row>
    <row r="301" spans="1:14" ht="24" customHeight="1">
      <c r="A301" s="20">
        <v>28</v>
      </c>
      <c r="B301" s="14"/>
      <c r="C301" s="10"/>
      <c r="D301" s="11"/>
      <c r="E301" s="66"/>
      <c r="F301" s="21"/>
      <c r="G301" s="67"/>
      <c r="H301" s="68"/>
      <c r="I301" s="22"/>
      <c r="J301" s="21"/>
      <c r="K301" s="67"/>
      <c r="L301" s="68"/>
      <c r="M301" s="18"/>
      <c r="N301" s="12"/>
    </row>
    <row r="302" spans="1:14" ht="24" customHeight="1">
      <c r="A302" s="20">
        <v>29</v>
      </c>
      <c r="B302" s="14"/>
      <c r="C302" s="10"/>
      <c r="D302" s="11"/>
      <c r="E302" s="66"/>
      <c r="F302" s="21"/>
      <c r="G302" s="67"/>
      <c r="H302" s="68"/>
      <c r="I302" s="22"/>
      <c r="J302" s="21"/>
      <c r="K302" s="67"/>
      <c r="L302" s="68"/>
      <c r="M302" s="18"/>
      <c r="N302" s="12"/>
    </row>
    <row r="303" spans="1:14" ht="24" customHeight="1">
      <c r="A303" s="20">
        <v>30</v>
      </c>
      <c r="B303" s="14"/>
      <c r="C303" s="21" t="s">
        <v>1</v>
      </c>
      <c r="D303" s="11"/>
      <c r="E303" s="69"/>
      <c r="F303" s="21"/>
      <c r="G303" s="67"/>
      <c r="H303" s="68"/>
      <c r="I303" s="22"/>
      <c r="J303" s="21"/>
      <c r="K303" s="67"/>
      <c r="L303" s="68"/>
      <c r="M303" s="18"/>
      <c r="N303" s="12"/>
    </row>
    <row r="304" spans="1:14" ht="24" customHeight="1">
      <c r="A304" s="20">
        <v>1</v>
      </c>
      <c r="B304" s="14" t="s">
        <v>76</v>
      </c>
      <c r="C304" s="10" t="s">
        <v>48</v>
      </c>
      <c r="D304" s="11"/>
      <c r="E304" s="66"/>
      <c r="F304" s="21"/>
      <c r="G304" s="68"/>
      <c r="H304" s="68"/>
      <c r="I304" s="22"/>
      <c r="J304" s="21"/>
      <c r="K304" s="68"/>
      <c r="L304" s="68"/>
      <c r="M304" s="18"/>
      <c r="N304" s="12"/>
    </row>
    <row r="305" spans="1:14" ht="24" customHeight="1">
      <c r="A305" s="20">
        <v>2</v>
      </c>
      <c r="B305" s="14"/>
      <c r="C305" s="10"/>
      <c r="D305" s="11"/>
      <c r="E305" s="66"/>
      <c r="F305" s="21"/>
      <c r="G305" s="67"/>
      <c r="H305" s="68"/>
      <c r="I305" s="22"/>
      <c r="J305" s="21"/>
      <c r="K305" s="67"/>
      <c r="L305" s="68"/>
      <c r="M305" s="18"/>
      <c r="N305" s="12"/>
    </row>
    <row r="306" spans="1:14" ht="24" customHeight="1">
      <c r="A306" s="20">
        <v>3</v>
      </c>
      <c r="B306" s="14"/>
      <c r="C306" s="10" t="s">
        <v>199</v>
      </c>
      <c r="D306" s="11" t="s">
        <v>221</v>
      </c>
      <c r="E306" s="66">
        <v>40.4</v>
      </c>
      <c r="F306" s="21" t="s">
        <v>59</v>
      </c>
      <c r="G306" s="67"/>
      <c r="H306" s="68"/>
      <c r="I306" s="22"/>
      <c r="J306" s="21"/>
      <c r="K306" s="67"/>
      <c r="L306" s="68"/>
      <c r="M306" s="23"/>
      <c r="N306" s="12"/>
    </row>
    <row r="307" spans="1:14" ht="24" customHeight="1">
      <c r="A307" s="20">
        <v>4</v>
      </c>
      <c r="B307" s="14"/>
      <c r="C307" s="10" t="s">
        <v>371</v>
      </c>
      <c r="D307" s="11" t="s">
        <v>444</v>
      </c>
      <c r="E307" s="66">
        <v>5.2</v>
      </c>
      <c r="F307" s="21" t="s">
        <v>59</v>
      </c>
      <c r="G307" s="67"/>
      <c r="H307" s="68"/>
      <c r="I307" s="22"/>
      <c r="J307" s="21"/>
      <c r="K307" s="67"/>
      <c r="L307" s="68"/>
      <c r="M307" s="23"/>
      <c r="N307" s="12"/>
    </row>
    <row r="308" spans="1:14" ht="24" customHeight="1">
      <c r="A308" s="20">
        <v>5</v>
      </c>
      <c r="B308" s="14"/>
      <c r="C308" s="11" t="s">
        <v>200</v>
      </c>
      <c r="D308" s="11"/>
      <c r="E308" s="94">
        <v>22.3</v>
      </c>
      <c r="F308" s="21" t="s">
        <v>91</v>
      </c>
      <c r="G308" s="67"/>
      <c r="H308" s="68"/>
      <c r="I308" s="22"/>
      <c r="J308" s="21"/>
      <c r="K308" s="67"/>
      <c r="L308" s="68"/>
      <c r="M308" s="23"/>
      <c r="N308" s="12"/>
    </row>
    <row r="309" spans="1:14" ht="24" customHeight="1">
      <c r="A309" s="20">
        <v>6</v>
      </c>
      <c r="B309" s="14"/>
      <c r="C309" s="10"/>
      <c r="D309" s="11"/>
      <c r="E309" s="66"/>
      <c r="F309" s="21"/>
      <c r="G309" s="67"/>
      <c r="H309" s="68"/>
      <c r="I309" s="22"/>
      <c r="J309" s="21"/>
      <c r="K309" s="67"/>
      <c r="L309" s="68"/>
      <c r="M309" s="18"/>
      <c r="N309" s="12"/>
    </row>
    <row r="310" spans="1:14" ht="24" customHeight="1">
      <c r="A310" s="20">
        <v>7</v>
      </c>
      <c r="B310" s="14"/>
      <c r="C310" s="10"/>
      <c r="D310" s="11"/>
      <c r="E310" s="66"/>
      <c r="F310" s="21"/>
      <c r="G310" s="67"/>
      <c r="H310" s="68"/>
      <c r="I310" s="22"/>
      <c r="J310" s="21"/>
      <c r="K310" s="67"/>
      <c r="L310" s="68"/>
      <c r="M310" s="18"/>
      <c r="N310" s="12"/>
    </row>
    <row r="311" spans="1:14" ht="24" customHeight="1">
      <c r="A311" s="20">
        <v>8</v>
      </c>
      <c r="B311" s="14"/>
      <c r="C311" s="10"/>
      <c r="D311" s="11"/>
      <c r="E311" s="94"/>
      <c r="F311" s="21"/>
      <c r="G311" s="67"/>
      <c r="H311" s="68"/>
      <c r="I311" s="22"/>
      <c r="J311" s="21"/>
      <c r="K311" s="67"/>
      <c r="L311" s="68"/>
      <c r="M311" s="18"/>
      <c r="N311" s="12"/>
    </row>
    <row r="312" spans="1:14" ht="24" customHeight="1">
      <c r="A312" s="20">
        <v>9</v>
      </c>
      <c r="B312" s="14"/>
      <c r="C312" s="10"/>
      <c r="D312" s="11"/>
      <c r="E312" s="66"/>
      <c r="F312" s="21"/>
      <c r="G312" s="67"/>
      <c r="H312" s="68"/>
      <c r="I312" s="22"/>
      <c r="J312" s="21"/>
      <c r="K312" s="67"/>
      <c r="L312" s="68"/>
      <c r="M312" s="18"/>
      <c r="N312" s="12"/>
    </row>
    <row r="313" spans="1:14" ht="24" customHeight="1">
      <c r="A313" s="20">
        <v>10</v>
      </c>
      <c r="B313" s="14"/>
      <c r="C313" s="10"/>
      <c r="D313" s="11"/>
      <c r="E313" s="66"/>
      <c r="F313" s="21"/>
      <c r="G313" s="67"/>
      <c r="H313" s="68"/>
      <c r="I313" s="22"/>
      <c r="J313" s="21"/>
      <c r="K313" s="67"/>
      <c r="L313" s="68"/>
      <c r="M313" s="18"/>
      <c r="N313" s="12"/>
    </row>
    <row r="314" spans="1:14" ht="24" customHeight="1">
      <c r="A314" s="20">
        <v>11</v>
      </c>
      <c r="B314" s="14"/>
      <c r="C314" s="10"/>
      <c r="D314" s="11"/>
      <c r="E314" s="66"/>
      <c r="F314" s="21"/>
      <c r="G314" s="67"/>
      <c r="H314" s="68"/>
      <c r="I314" s="22"/>
      <c r="J314" s="21"/>
      <c r="K314" s="67"/>
      <c r="L314" s="68"/>
      <c r="M314" s="18"/>
      <c r="N314" s="12"/>
    </row>
    <row r="315" spans="1:14" ht="24" customHeight="1">
      <c r="A315" s="20">
        <v>12</v>
      </c>
      <c r="B315" s="14"/>
      <c r="C315" s="10"/>
      <c r="D315" s="11"/>
      <c r="E315" s="66"/>
      <c r="F315" s="21"/>
      <c r="G315" s="67"/>
      <c r="H315" s="68"/>
      <c r="I315" s="22"/>
      <c r="J315" s="21"/>
      <c r="K315" s="67"/>
      <c r="L315" s="68"/>
      <c r="M315" s="18"/>
      <c r="N315" s="12"/>
    </row>
    <row r="316" spans="1:14" ht="24" customHeight="1">
      <c r="A316" s="20">
        <v>13</v>
      </c>
      <c r="B316" s="14"/>
      <c r="C316" s="10"/>
      <c r="D316" s="11"/>
      <c r="E316" s="66"/>
      <c r="F316" s="21"/>
      <c r="G316" s="67"/>
      <c r="H316" s="68"/>
      <c r="I316" s="22"/>
      <c r="J316" s="21"/>
      <c r="K316" s="67"/>
      <c r="L316" s="68"/>
      <c r="M316" s="18"/>
      <c r="N316" s="12"/>
    </row>
    <row r="317" spans="1:14" ht="24" customHeight="1">
      <c r="A317" s="20">
        <v>14</v>
      </c>
      <c r="B317" s="14"/>
      <c r="C317" s="10"/>
      <c r="D317" s="11"/>
      <c r="E317" s="66"/>
      <c r="F317" s="21"/>
      <c r="G317" s="67"/>
      <c r="H317" s="68"/>
      <c r="I317" s="22"/>
      <c r="J317" s="21"/>
      <c r="K317" s="67"/>
      <c r="L317" s="68"/>
      <c r="M317" s="18"/>
      <c r="N317" s="12"/>
    </row>
    <row r="318" spans="1:14" ht="24" customHeight="1">
      <c r="A318" s="20">
        <v>15</v>
      </c>
      <c r="B318" s="14"/>
      <c r="C318" s="10"/>
      <c r="D318" s="11"/>
      <c r="E318" s="66"/>
      <c r="F318" s="21"/>
      <c r="G318" s="67"/>
      <c r="H318" s="68"/>
      <c r="I318" s="22"/>
      <c r="J318" s="21"/>
      <c r="K318" s="67"/>
      <c r="L318" s="68"/>
      <c r="M318" s="18"/>
      <c r="N318" s="12"/>
    </row>
    <row r="319" spans="1:14" ht="24" customHeight="1">
      <c r="A319" s="20">
        <v>16</v>
      </c>
      <c r="B319" s="14"/>
      <c r="C319" s="10"/>
      <c r="D319" s="11"/>
      <c r="E319" s="66"/>
      <c r="F319" s="21"/>
      <c r="G319" s="67"/>
      <c r="H319" s="68"/>
      <c r="I319" s="22"/>
      <c r="J319" s="21"/>
      <c r="K319" s="67"/>
      <c r="L319" s="68"/>
      <c r="M319" s="18"/>
      <c r="N319" s="12"/>
    </row>
    <row r="320" spans="1:14" ht="24" customHeight="1">
      <c r="A320" s="20">
        <v>17</v>
      </c>
      <c r="B320" s="14"/>
      <c r="C320" s="10"/>
      <c r="D320" s="11"/>
      <c r="E320" s="66"/>
      <c r="F320" s="21"/>
      <c r="G320" s="67"/>
      <c r="H320" s="68"/>
      <c r="I320" s="22"/>
      <c r="J320" s="21"/>
      <c r="K320" s="67"/>
      <c r="L320" s="68"/>
      <c r="M320" s="18"/>
      <c r="N320" s="12"/>
    </row>
    <row r="321" spans="1:14" ht="24" customHeight="1">
      <c r="A321" s="20">
        <v>18</v>
      </c>
      <c r="B321" s="14"/>
      <c r="C321" s="10"/>
      <c r="D321" s="11"/>
      <c r="E321" s="66"/>
      <c r="F321" s="21"/>
      <c r="G321" s="67"/>
      <c r="H321" s="68"/>
      <c r="I321" s="22"/>
      <c r="J321" s="21"/>
      <c r="K321" s="67"/>
      <c r="L321" s="68"/>
      <c r="M321" s="18"/>
      <c r="N321" s="12"/>
    </row>
    <row r="322" spans="1:14" ht="24" customHeight="1">
      <c r="A322" s="20">
        <v>19</v>
      </c>
      <c r="B322" s="14"/>
      <c r="C322" s="10"/>
      <c r="D322" s="11"/>
      <c r="E322" s="66"/>
      <c r="F322" s="21"/>
      <c r="G322" s="67"/>
      <c r="H322" s="68"/>
      <c r="I322" s="22"/>
      <c r="J322" s="21"/>
      <c r="K322" s="67"/>
      <c r="L322" s="68"/>
      <c r="M322" s="18"/>
      <c r="N322" s="12"/>
    </row>
    <row r="323" spans="1:14" ht="24" customHeight="1">
      <c r="A323" s="20">
        <v>20</v>
      </c>
      <c r="B323" s="14"/>
      <c r="C323" s="10"/>
      <c r="D323" s="11"/>
      <c r="E323" s="66"/>
      <c r="F323" s="21"/>
      <c r="G323" s="67"/>
      <c r="H323" s="68"/>
      <c r="I323" s="22"/>
      <c r="J323" s="21"/>
      <c r="K323" s="67"/>
      <c r="L323" s="68"/>
      <c r="M323" s="18"/>
      <c r="N323" s="12"/>
    </row>
    <row r="324" spans="1:14" ht="24" customHeight="1">
      <c r="A324" s="20">
        <v>21</v>
      </c>
      <c r="B324" s="14"/>
      <c r="C324" s="10"/>
      <c r="D324" s="11"/>
      <c r="E324" s="66"/>
      <c r="F324" s="21"/>
      <c r="G324" s="67"/>
      <c r="H324" s="68"/>
      <c r="I324" s="22"/>
      <c r="J324" s="21"/>
      <c r="K324" s="67"/>
      <c r="L324" s="68"/>
      <c r="M324" s="18"/>
      <c r="N324" s="12"/>
    </row>
    <row r="325" spans="1:14" ht="24" customHeight="1">
      <c r="A325" s="20">
        <v>22</v>
      </c>
      <c r="B325" s="14"/>
      <c r="C325" s="10"/>
      <c r="D325" s="11"/>
      <c r="E325" s="69"/>
      <c r="F325" s="21"/>
      <c r="G325" s="67"/>
      <c r="H325" s="68"/>
      <c r="I325" s="22"/>
      <c r="J325" s="21"/>
      <c r="K325" s="67"/>
      <c r="L325" s="68"/>
      <c r="M325" s="18"/>
      <c r="N325" s="12"/>
    </row>
    <row r="326" spans="1:14" ht="24" customHeight="1">
      <c r="A326" s="20">
        <v>23</v>
      </c>
      <c r="B326" s="14"/>
      <c r="C326" s="10"/>
      <c r="D326" s="11"/>
      <c r="E326" s="69"/>
      <c r="F326" s="21"/>
      <c r="G326" s="67"/>
      <c r="H326" s="68"/>
      <c r="I326" s="22"/>
      <c r="J326" s="21"/>
      <c r="K326" s="67"/>
      <c r="L326" s="68"/>
      <c r="M326" s="18"/>
      <c r="N326" s="12"/>
    </row>
    <row r="327" spans="1:14" ht="24" customHeight="1">
      <c r="A327" s="20">
        <v>24</v>
      </c>
      <c r="B327" s="14"/>
      <c r="C327" s="10"/>
      <c r="D327" s="11"/>
      <c r="E327" s="66"/>
      <c r="F327" s="21"/>
      <c r="G327" s="67"/>
      <c r="H327" s="68"/>
      <c r="I327" s="22"/>
      <c r="J327" s="21"/>
      <c r="K327" s="67"/>
      <c r="L327" s="68"/>
      <c r="M327" s="18"/>
      <c r="N327" s="12"/>
    </row>
    <row r="328" spans="1:14" ht="24" customHeight="1">
      <c r="A328" s="20">
        <v>25</v>
      </c>
      <c r="B328" s="14"/>
      <c r="C328" s="10"/>
      <c r="D328" s="11"/>
      <c r="E328" s="69"/>
      <c r="F328" s="21"/>
      <c r="G328" s="67"/>
      <c r="H328" s="68"/>
      <c r="I328" s="22"/>
      <c r="J328" s="21"/>
      <c r="K328" s="67"/>
      <c r="L328" s="68"/>
      <c r="M328" s="18"/>
      <c r="N328" s="12"/>
    </row>
    <row r="329" spans="1:14" ht="24" customHeight="1">
      <c r="A329" s="20">
        <v>26</v>
      </c>
      <c r="B329" s="14"/>
      <c r="C329" s="10"/>
      <c r="D329" s="11"/>
      <c r="E329" s="66"/>
      <c r="F329" s="21"/>
      <c r="G329" s="67"/>
      <c r="H329" s="68"/>
      <c r="I329" s="22"/>
      <c r="J329" s="21"/>
      <c r="K329" s="67"/>
      <c r="L329" s="68"/>
      <c r="M329" s="18"/>
      <c r="N329" s="12"/>
    </row>
    <row r="330" spans="1:14" ht="24" customHeight="1">
      <c r="A330" s="20">
        <v>27</v>
      </c>
      <c r="B330" s="14"/>
      <c r="C330" s="21"/>
      <c r="D330" s="11"/>
      <c r="E330" s="69"/>
      <c r="F330" s="21"/>
      <c r="G330" s="67"/>
      <c r="H330" s="68"/>
      <c r="I330" s="22"/>
      <c r="J330" s="21"/>
      <c r="K330" s="67"/>
      <c r="L330" s="68"/>
      <c r="M330" s="18"/>
      <c r="N330" s="12"/>
    </row>
    <row r="331" spans="1:14" ht="24" customHeight="1">
      <c r="A331" s="20">
        <v>28</v>
      </c>
      <c r="B331" s="14"/>
      <c r="C331" s="21"/>
      <c r="D331" s="11"/>
      <c r="E331" s="69"/>
      <c r="F331" s="21"/>
      <c r="G331" s="67"/>
      <c r="H331" s="68"/>
      <c r="I331" s="22"/>
      <c r="J331" s="21"/>
      <c r="K331" s="67"/>
      <c r="L331" s="68"/>
      <c r="M331" s="18"/>
      <c r="N331" s="12"/>
    </row>
    <row r="332" spans="1:14" ht="24" customHeight="1">
      <c r="A332" s="20">
        <v>29</v>
      </c>
      <c r="B332" s="14"/>
      <c r="C332" s="21"/>
      <c r="D332" s="11"/>
      <c r="E332" s="69"/>
      <c r="F332" s="21"/>
      <c r="G332" s="67"/>
      <c r="H332" s="68"/>
      <c r="I332" s="22"/>
      <c r="J332" s="21"/>
      <c r="K332" s="67"/>
      <c r="L332" s="68"/>
      <c r="M332" s="18"/>
      <c r="N332" s="12"/>
    </row>
    <row r="333" spans="1:14" ht="24" customHeight="1">
      <c r="A333" s="20">
        <v>30</v>
      </c>
      <c r="B333" s="14"/>
      <c r="C333" s="21" t="s">
        <v>1</v>
      </c>
      <c r="D333" s="11"/>
      <c r="E333" s="69"/>
      <c r="F333" s="21"/>
      <c r="G333" s="67"/>
      <c r="H333" s="68"/>
      <c r="I333" s="22"/>
      <c r="J333" s="21"/>
      <c r="K333" s="67"/>
      <c r="L333" s="68"/>
      <c r="M333" s="18"/>
      <c r="N333" s="12"/>
    </row>
    <row r="334" spans="1:14" ht="24" customHeight="1">
      <c r="A334" s="20">
        <v>1</v>
      </c>
      <c r="B334" s="14" t="s">
        <v>77</v>
      </c>
      <c r="C334" s="10" t="s">
        <v>92</v>
      </c>
      <c r="D334" s="11"/>
      <c r="E334" s="66"/>
      <c r="F334" s="21"/>
      <c r="G334" s="68"/>
      <c r="H334" s="68"/>
      <c r="I334" s="22"/>
      <c r="J334" s="21"/>
      <c r="K334" s="68"/>
      <c r="L334" s="68"/>
      <c r="M334" s="18"/>
      <c r="N334" s="12"/>
    </row>
    <row r="335" spans="1:14" ht="24" customHeight="1">
      <c r="A335" s="20">
        <v>2</v>
      </c>
      <c r="B335" s="14"/>
      <c r="C335" s="10"/>
      <c r="D335" s="11"/>
      <c r="E335" s="66"/>
      <c r="F335" s="21"/>
      <c r="G335" s="67"/>
      <c r="H335" s="68"/>
      <c r="I335" s="22"/>
      <c r="J335" s="21"/>
      <c r="K335" s="67"/>
      <c r="L335" s="68"/>
      <c r="M335" s="18"/>
      <c r="N335" s="12"/>
    </row>
    <row r="336" spans="1:14" ht="24" customHeight="1">
      <c r="A336" s="20">
        <v>3</v>
      </c>
      <c r="B336" s="14"/>
      <c r="C336" s="10" t="s">
        <v>372</v>
      </c>
      <c r="D336" s="11" t="s">
        <v>373</v>
      </c>
      <c r="E336" s="66">
        <v>89.1</v>
      </c>
      <c r="F336" s="21" t="s">
        <v>59</v>
      </c>
      <c r="G336" s="67"/>
      <c r="H336" s="68"/>
      <c r="I336" s="22"/>
      <c r="J336" s="21"/>
      <c r="K336" s="67"/>
      <c r="L336" s="68"/>
      <c r="M336" s="23"/>
      <c r="N336" s="12"/>
    </row>
    <row r="337" spans="1:14" ht="24" customHeight="1">
      <c r="A337" s="20">
        <v>4</v>
      </c>
      <c r="B337" s="14"/>
      <c r="C337" s="11" t="s">
        <v>745</v>
      </c>
      <c r="D337" s="11" t="s">
        <v>201</v>
      </c>
      <c r="E337" s="66">
        <v>153</v>
      </c>
      <c r="F337" s="21" t="s">
        <v>59</v>
      </c>
      <c r="G337" s="67"/>
      <c r="H337" s="68"/>
      <c r="I337" s="22"/>
      <c r="J337" s="21"/>
      <c r="K337" s="67"/>
      <c r="L337" s="68"/>
      <c r="M337" s="23"/>
      <c r="N337" s="12"/>
    </row>
    <row r="338" spans="1:14" ht="24" customHeight="1">
      <c r="A338" s="20">
        <v>5</v>
      </c>
      <c r="B338" s="14"/>
      <c r="C338" s="11" t="s">
        <v>746</v>
      </c>
      <c r="D338" s="11" t="s">
        <v>669</v>
      </c>
      <c r="E338" s="66">
        <v>51</v>
      </c>
      <c r="F338" s="21" t="s">
        <v>59</v>
      </c>
      <c r="G338" s="67"/>
      <c r="H338" s="68"/>
      <c r="I338" s="68" t="e">
        <f>F338*H338</f>
        <v>#VALUE!</v>
      </c>
      <c r="J338" s="68" t="e">
        <f>G338*I338</f>
        <v>#VALUE!</v>
      </c>
      <c r="K338" s="68" t="e">
        <f>H338*J338</f>
        <v>#VALUE!</v>
      </c>
      <c r="L338" s="68" t="e">
        <f>I338*K338</f>
        <v>#VALUE!</v>
      </c>
      <c r="M338" s="23"/>
      <c r="N338" s="12"/>
    </row>
    <row r="339" spans="1:14" ht="24" customHeight="1">
      <c r="A339" s="20">
        <v>6</v>
      </c>
      <c r="B339" s="14"/>
      <c r="C339" s="10"/>
      <c r="D339" s="11"/>
      <c r="E339" s="66"/>
      <c r="F339" s="21"/>
      <c r="G339" s="67"/>
      <c r="H339" s="68"/>
      <c r="I339" s="22"/>
      <c r="J339" s="21"/>
      <c r="K339" s="67"/>
      <c r="L339" s="68"/>
      <c r="M339" s="18"/>
      <c r="N339" s="12"/>
    </row>
    <row r="340" spans="1:14" ht="24" customHeight="1">
      <c r="A340" s="20">
        <v>7</v>
      </c>
      <c r="B340" s="14"/>
      <c r="C340" s="10"/>
      <c r="D340" s="11"/>
      <c r="E340" s="66"/>
      <c r="F340" s="21"/>
      <c r="G340" s="67"/>
      <c r="H340" s="68"/>
      <c r="I340" s="22"/>
      <c r="J340" s="21"/>
      <c r="K340" s="67"/>
      <c r="L340" s="68"/>
      <c r="M340" s="18"/>
      <c r="N340" s="12"/>
    </row>
    <row r="341" spans="1:14" ht="24" customHeight="1">
      <c r="A341" s="20">
        <v>8</v>
      </c>
      <c r="B341" s="14"/>
      <c r="C341" s="10"/>
      <c r="D341" s="11"/>
      <c r="E341" s="66"/>
      <c r="F341" s="21"/>
      <c r="G341" s="67"/>
      <c r="H341" s="68"/>
      <c r="I341" s="22"/>
      <c r="J341" s="21"/>
      <c r="K341" s="67"/>
      <c r="L341" s="68"/>
      <c r="M341" s="18"/>
      <c r="N341" s="12"/>
    </row>
    <row r="342" spans="1:14" ht="24" customHeight="1">
      <c r="A342" s="20">
        <v>9</v>
      </c>
      <c r="B342" s="14"/>
      <c r="C342" s="10"/>
      <c r="D342" s="11"/>
      <c r="E342" s="69"/>
      <c r="F342" s="21"/>
      <c r="G342" s="67"/>
      <c r="H342" s="68"/>
      <c r="I342" s="22"/>
      <c r="J342" s="21"/>
      <c r="K342" s="67"/>
      <c r="L342" s="68"/>
      <c r="M342" s="18"/>
      <c r="N342" s="12"/>
    </row>
    <row r="343" spans="1:14" ht="24" customHeight="1">
      <c r="A343" s="20">
        <v>10</v>
      </c>
      <c r="B343" s="14"/>
      <c r="C343" s="10"/>
      <c r="D343" s="11"/>
      <c r="E343" s="69"/>
      <c r="F343" s="21"/>
      <c r="G343" s="67"/>
      <c r="H343" s="68"/>
      <c r="I343" s="22"/>
      <c r="J343" s="21"/>
      <c r="K343" s="67"/>
      <c r="L343" s="68"/>
      <c r="M343" s="18"/>
      <c r="N343" s="12"/>
    </row>
    <row r="344" spans="1:14" ht="24" customHeight="1">
      <c r="A344" s="20">
        <v>11</v>
      </c>
      <c r="B344" s="14"/>
      <c r="C344" s="10"/>
      <c r="D344" s="11"/>
      <c r="E344" s="69"/>
      <c r="F344" s="21"/>
      <c r="G344" s="67"/>
      <c r="H344" s="68"/>
      <c r="I344" s="22"/>
      <c r="J344" s="21"/>
      <c r="K344" s="67"/>
      <c r="L344" s="68"/>
      <c r="M344" s="18"/>
      <c r="N344" s="12"/>
    </row>
    <row r="345" spans="1:14" ht="24" customHeight="1">
      <c r="A345" s="20">
        <v>12</v>
      </c>
      <c r="B345" s="14"/>
      <c r="C345" s="10"/>
      <c r="D345" s="11"/>
      <c r="E345" s="69"/>
      <c r="F345" s="21"/>
      <c r="G345" s="67"/>
      <c r="H345" s="68"/>
      <c r="I345" s="22"/>
      <c r="J345" s="21"/>
      <c r="K345" s="67"/>
      <c r="L345" s="68"/>
      <c r="M345" s="18"/>
      <c r="N345" s="12"/>
    </row>
    <row r="346" spans="1:14" ht="24" customHeight="1">
      <c r="A346" s="20">
        <v>13</v>
      </c>
      <c r="B346" s="14"/>
      <c r="C346" s="10"/>
      <c r="D346" s="11"/>
      <c r="E346" s="69"/>
      <c r="F346" s="21"/>
      <c r="G346" s="67"/>
      <c r="H346" s="68"/>
      <c r="I346" s="22"/>
      <c r="J346" s="21"/>
      <c r="K346" s="67"/>
      <c r="L346" s="68"/>
      <c r="M346" s="18"/>
      <c r="N346" s="12"/>
    </row>
    <row r="347" spans="1:14" ht="24" customHeight="1">
      <c r="A347" s="20">
        <v>14</v>
      </c>
      <c r="B347" s="14"/>
      <c r="C347" s="10"/>
      <c r="D347" s="11"/>
      <c r="E347" s="69"/>
      <c r="F347" s="21"/>
      <c r="G347" s="67"/>
      <c r="H347" s="68"/>
      <c r="I347" s="22"/>
      <c r="J347" s="21"/>
      <c r="K347" s="67"/>
      <c r="L347" s="68"/>
      <c r="M347" s="18"/>
      <c r="N347" s="12"/>
    </row>
    <row r="348" spans="1:14" ht="24" customHeight="1">
      <c r="A348" s="20">
        <v>15</v>
      </c>
      <c r="B348" s="14"/>
      <c r="C348" s="10"/>
      <c r="D348" s="11"/>
      <c r="E348" s="69"/>
      <c r="F348" s="21"/>
      <c r="G348" s="67"/>
      <c r="H348" s="68"/>
      <c r="I348" s="22"/>
      <c r="J348" s="21"/>
      <c r="K348" s="67"/>
      <c r="L348" s="68"/>
      <c r="M348" s="18"/>
      <c r="N348" s="12"/>
    </row>
    <row r="349" spans="1:14" ht="24" customHeight="1">
      <c r="A349" s="20">
        <v>16</v>
      </c>
      <c r="B349" s="14"/>
      <c r="C349" s="10"/>
      <c r="D349" s="11"/>
      <c r="E349" s="69"/>
      <c r="F349" s="21"/>
      <c r="G349" s="67"/>
      <c r="H349" s="68"/>
      <c r="I349" s="22"/>
      <c r="J349" s="21"/>
      <c r="K349" s="67"/>
      <c r="L349" s="68"/>
      <c r="M349" s="18"/>
      <c r="N349" s="12"/>
    </row>
    <row r="350" spans="1:14" ht="24" customHeight="1">
      <c r="A350" s="20">
        <v>17</v>
      </c>
      <c r="B350" s="14"/>
      <c r="C350" s="10"/>
      <c r="D350" s="11"/>
      <c r="E350" s="69"/>
      <c r="F350" s="21"/>
      <c r="G350" s="67"/>
      <c r="H350" s="68"/>
      <c r="I350" s="22"/>
      <c r="J350" s="21"/>
      <c r="K350" s="67"/>
      <c r="L350" s="68"/>
      <c r="M350" s="18"/>
      <c r="N350" s="12"/>
    </row>
    <row r="351" spans="1:14" ht="24" customHeight="1">
      <c r="A351" s="20">
        <v>18</v>
      </c>
      <c r="B351" s="14"/>
      <c r="C351" s="10"/>
      <c r="D351" s="11"/>
      <c r="E351" s="69"/>
      <c r="F351" s="21"/>
      <c r="G351" s="67"/>
      <c r="H351" s="68"/>
      <c r="I351" s="22"/>
      <c r="J351" s="21"/>
      <c r="K351" s="67"/>
      <c r="L351" s="68"/>
      <c r="M351" s="18"/>
      <c r="N351" s="12"/>
    </row>
    <row r="352" spans="1:14" ht="24" customHeight="1">
      <c r="A352" s="20">
        <v>19</v>
      </c>
      <c r="B352" s="14"/>
      <c r="C352" s="10"/>
      <c r="D352" s="11"/>
      <c r="E352" s="69"/>
      <c r="F352" s="21"/>
      <c r="G352" s="67"/>
      <c r="H352" s="68"/>
      <c r="I352" s="22"/>
      <c r="J352" s="21"/>
      <c r="K352" s="67"/>
      <c r="L352" s="68"/>
      <c r="M352" s="18"/>
      <c r="N352" s="12"/>
    </row>
    <row r="353" spans="1:14" ht="24" customHeight="1">
      <c r="A353" s="20">
        <v>20</v>
      </c>
      <c r="B353" s="14"/>
      <c r="C353" s="10"/>
      <c r="D353" s="11"/>
      <c r="E353" s="69"/>
      <c r="F353" s="21"/>
      <c r="G353" s="67"/>
      <c r="H353" s="68"/>
      <c r="I353" s="22"/>
      <c r="J353" s="21"/>
      <c r="K353" s="67"/>
      <c r="L353" s="68"/>
      <c r="M353" s="18"/>
      <c r="N353" s="12"/>
    </row>
    <row r="354" spans="1:14" ht="24" customHeight="1">
      <c r="A354" s="20">
        <v>21</v>
      </c>
      <c r="B354" s="14"/>
      <c r="C354" s="10"/>
      <c r="D354" s="11"/>
      <c r="E354" s="69"/>
      <c r="F354" s="21"/>
      <c r="G354" s="67"/>
      <c r="H354" s="68"/>
      <c r="I354" s="22"/>
      <c r="J354" s="21"/>
      <c r="K354" s="67"/>
      <c r="L354" s="68"/>
      <c r="M354" s="18"/>
      <c r="N354" s="12"/>
    </row>
    <row r="355" spans="1:14" ht="24" customHeight="1">
      <c r="A355" s="20">
        <v>22</v>
      </c>
      <c r="B355" s="14"/>
      <c r="C355" s="10"/>
      <c r="D355" s="11"/>
      <c r="E355" s="69"/>
      <c r="F355" s="17"/>
      <c r="G355" s="67"/>
      <c r="H355" s="68"/>
      <c r="I355" s="22"/>
      <c r="J355" s="21"/>
      <c r="K355" s="67"/>
      <c r="L355" s="68"/>
      <c r="M355" s="18"/>
      <c r="N355" s="12"/>
    </row>
    <row r="356" spans="1:14" ht="24" customHeight="1">
      <c r="A356" s="20">
        <v>23</v>
      </c>
      <c r="B356" s="14"/>
      <c r="C356" s="10"/>
      <c r="D356" s="11"/>
      <c r="E356" s="69"/>
      <c r="F356" s="17"/>
      <c r="G356" s="67"/>
      <c r="H356" s="68"/>
      <c r="I356" s="22"/>
      <c r="J356" s="21"/>
      <c r="K356" s="67"/>
      <c r="L356" s="68"/>
      <c r="M356" s="18"/>
      <c r="N356" s="12"/>
    </row>
    <row r="357" spans="1:14" ht="24" customHeight="1">
      <c r="A357" s="20">
        <v>24</v>
      </c>
      <c r="B357" s="14"/>
      <c r="C357" s="10"/>
      <c r="D357" s="11"/>
      <c r="E357" s="69"/>
      <c r="F357" s="21"/>
      <c r="G357" s="67"/>
      <c r="H357" s="68"/>
      <c r="I357" s="22"/>
      <c r="J357" s="21"/>
      <c r="K357" s="67"/>
      <c r="L357" s="68"/>
      <c r="M357" s="18"/>
      <c r="N357" s="12"/>
    </row>
    <row r="358" spans="1:14" ht="24" customHeight="1">
      <c r="A358" s="20">
        <v>25</v>
      </c>
      <c r="B358" s="14"/>
      <c r="C358" s="10"/>
      <c r="D358" s="11"/>
      <c r="E358" s="69"/>
      <c r="F358" s="21"/>
      <c r="G358" s="67"/>
      <c r="H358" s="68"/>
      <c r="I358" s="22"/>
      <c r="J358" s="21"/>
      <c r="K358" s="67"/>
      <c r="L358" s="68"/>
      <c r="M358" s="18"/>
      <c r="N358" s="12"/>
    </row>
    <row r="359" spans="1:14" ht="24" customHeight="1">
      <c r="A359" s="20">
        <v>26</v>
      </c>
      <c r="B359" s="14"/>
      <c r="C359" s="10"/>
      <c r="D359" s="11"/>
      <c r="E359" s="66"/>
      <c r="F359" s="21"/>
      <c r="G359" s="67"/>
      <c r="H359" s="68"/>
      <c r="I359" s="22"/>
      <c r="J359" s="21"/>
      <c r="K359" s="67"/>
      <c r="L359" s="68"/>
      <c r="M359" s="18"/>
      <c r="N359" s="12"/>
    </row>
    <row r="360" spans="1:14" ht="24" customHeight="1">
      <c r="A360" s="20">
        <v>27</v>
      </c>
      <c r="B360" s="14"/>
      <c r="C360" s="10"/>
      <c r="D360" s="11"/>
      <c r="E360" s="66"/>
      <c r="F360" s="21"/>
      <c r="G360" s="67"/>
      <c r="H360" s="68"/>
      <c r="I360" s="22"/>
      <c r="J360" s="21"/>
      <c r="K360" s="67"/>
      <c r="L360" s="68"/>
      <c r="M360" s="18"/>
      <c r="N360" s="12"/>
    </row>
    <row r="361" spans="1:14" ht="24" customHeight="1">
      <c r="A361" s="20">
        <v>28</v>
      </c>
      <c r="B361" s="14"/>
      <c r="C361" s="10"/>
      <c r="D361" s="11"/>
      <c r="E361" s="66"/>
      <c r="F361" s="21"/>
      <c r="G361" s="67"/>
      <c r="H361" s="68"/>
      <c r="I361" s="22"/>
      <c r="J361" s="21"/>
      <c r="K361" s="67"/>
      <c r="L361" s="68"/>
      <c r="M361" s="18"/>
      <c r="N361" s="12"/>
    </row>
    <row r="362" spans="1:14" ht="24" customHeight="1">
      <c r="A362" s="20">
        <v>29</v>
      </c>
      <c r="B362" s="14"/>
      <c r="C362" s="10"/>
      <c r="D362" s="11"/>
      <c r="E362" s="66"/>
      <c r="F362" s="21"/>
      <c r="G362" s="67"/>
      <c r="H362" s="68"/>
      <c r="I362" s="22"/>
      <c r="J362" s="21"/>
      <c r="K362" s="67"/>
      <c r="L362" s="68"/>
      <c r="M362" s="18"/>
      <c r="N362" s="12"/>
    </row>
    <row r="363" spans="1:14" ht="24" customHeight="1">
      <c r="A363" s="20">
        <v>30</v>
      </c>
      <c r="B363" s="14"/>
      <c r="C363" s="21" t="s">
        <v>1</v>
      </c>
      <c r="D363" s="11"/>
      <c r="E363" s="69"/>
      <c r="F363" s="21"/>
      <c r="G363" s="67"/>
      <c r="H363" s="68"/>
      <c r="I363" s="22"/>
      <c r="J363" s="21"/>
      <c r="K363" s="67"/>
      <c r="L363" s="68"/>
      <c r="M363" s="18"/>
      <c r="N363" s="12"/>
    </row>
    <row r="364" spans="1:14" ht="24" customHeight="1">
      <c r="A364" s="20">
        <v>1</v>
      </c>
      <c r="B364" s="14" t="s">
        <v>78</v>
      </c>
      <c r="C364" s="10" t="s">
        <v>109</v>
      </c>
      <c r="D364" s="11"/>
      <c r="E364" s="66"/>
      <c r="F364" s="21"/>
      <c r="G364" s="68"/>
      <c r="H364" s="68"/>
      <c r="I364" s="22"/>
      <c r="J364" s="21"/>
      <c r="K364" s="68"/>
      <c r="L364" s="68"/>
      <c r="M364" s="18"/>
      <c r="N364" s="12"/>
    </row>
    <row r="365" spans="1:14" ht="24" customHeight="1">
      <c r="A365" s="20">
        <v>2</v>
      </c>
      <c r="B365" s="14"/>
      <c r="C365" s="10"/>
      <c r="D365" s="11"/>
      <c r="E365" s="66"/>
      <c r="F365" s="21"/>
      <c r="G365" s="67"/>
      <c r="H365" s="68"/>
      <c r="I365" s="22"/>
      <c r="J365" s="21"/>
      <c r="K365" s="67"/>
      <c r="L365" s="68"/>
      <c r="M365" s="18"/>
      <c r="N365" s="12"/>
    </row>
    <row r="366" spans="1:14" ht="24" customHeight="1">
      <c r="A366" s="20">
        <v>3</v>
      </c>
      <c r="B366" s="14"/>
      <c r="C366" s="10" t="s">
        <v>202</v>
      </c>
      <c r="D366" s="11" t="s">
        <v>561</v>
      </c>
      <c r="E366" s="66">
        <v>4.5999999999999996</v>
      </c>
      <c r="F366" s="21" t="s">
        <v>42</v>
      </c>
      <c r="G366" s="67"/>
      <c r="H366" s="68"/>
      <c r="I366" s="22"/>
      <c r="J366" s="21"/>
      <c r="K366" s="67"/>
      <c r="L366" s="68"/>
      <c r="M366" s="23"/>
      <c r="N366" s="12"/>
    </row>
    <row r="367" spans="1:14" ht="24" customHeight="1">
      <c r="A367" s="20">
        <v>4</v>
      </c>
      <c r="B367" s="14"/>
      <c r="C367" s="10" t="s">
        <v>374</v>
      </c>
      <c r="D367" s="11" t="s">
        <v>637</v>
      </c>
      <c r="E367" s="66">
        <v>18</v>
      </c>
      <c r="F367" s="21" t="s">
        <v>59</v>
      </c>
      <c r="G367" s="67"/>
      <c r="H367" s="68"/>
      <c r="I367" s="22"/>
      <c r="J367" s="21"/>
      <c r="K367" s="67"/>
      <c r="L367" s="68"/>
      <c r="M367" s="23"/>
      <c r="N367" s="12"/>
    </row>
    <row r="368" spans="1:14" ht="24" customHeight="1">
      <c r="A368" s="20">
        <v>5</v>
      </c>
      <c r="B368" s="14"/>
      <c r="C368" s="10" t="s">
        <v>343</v>
      </c>
      <c r="D368" s="11" t="s">
        <v>344</v>
      </c>
      <c r="E368" s="66">
        <v>24.6</v>
      </c>
      <c r="F368" s="17" t="s">
        <v>104</v>
      </c>
      <c r="G368" s="67"/>
      <c r="H368" s="68"/>
      <c r="I368" s="22"/>
      <c r="J368" s="21"/>
      <c r="K368" s="67"/>
      <c r="L368" s="68"/>
      <c r="M368" s="23"/>
      <c r="N368" s="12"/>
    </row>
    <row r="369" spans="1:14" ht="24" customHeight="1">
      <c r="A369" s="20">
        <v>6</v>
      </c>
      <c r="B369" s="14"/>
      <c r="C369" s="10"/>
      <c r="D369" s="11"/>
      <c r="E369" s="66"/>
      <c r="F369" s="21"/>
      <c r="G369" s="67"/>
      <c r="H369" s="68"/>
      <c r="I369" s="22"/>
      <c r="J369" s="21"/>
      <c r="K369" s="67"/>
      <c r="L369" s="68"/>
      <c r="M369" s="23"/>
      <c r="N369" s="12"/>
    </row>
    <row r="370" spans="1:14" ht="24" customHeight="1">
      <c r="A370" s="20">
        <v>7</v>
      </c>
      <c r="B370" s="14"/>
      <c r="C370" s="10" t="s">
        <v>132</v>
      </c>
      <c r="D370" s="11" t="s">
        <v>219</v>
      </c>
      <c r="E370" s="69">
        <v>4.5999999999999996</v>
      </c>
      <c r="F370" s="21" t="s">
        <v>120</v>
      </c>
      <c r="G370" s="67"/>
      <c r="H370" s="68"/>
      <c r="I370" s="22"/>
      <c r="J370" s="21"/>
      <c r="K370" s="67"/>
      <c r="L370" s="68"/>
      <c r="M370" s="23"/>
      <c r="N370" s="12"/>
    </row>
    <row r="371" spans="1:14" ht="24" customHeight="1">
      <c r="A371" s="20">
        <v>8</v>
      </c>
      <c r="B371" s="14"/>
      <c r="C371" s="11" t="s">
        <v>132</v>
      </c>
      <c r="D371" s="11" t="s">
        <v>135</v>
      </c>
      <c r="E371" s="95">
        <v>0.02</v>
      </c>
      <c r="F371" s="21" t="s">
        <v>120</v>
      </c>
      <c r="G371" s="68"/>
      <c r="H371" s="68"/>
      <c r="I371" s="22"/>
      <c r="J371" s="21"/>
      <c r="K371" s="67"/>
      <c r="L371" s="68"/>
      <c r="M371" s="23"/>
      <c r="N371" s="12"/>
    </row>
    <row r="372" spans="1:14" ht="24" customHeight="1">
      <c r="A372" s="20">
        <v>9</v>
      </c>
      <c r="B372" s="14"/>
      <c r="C372" s="70" t="s">
        <v>138</v>
      </c>
      <c r="D372" s="110" t="s">
        <v>628</v>
      </c>
      <c r="E372" s="69">
        <f>E370</f>
        <v>4.5999999999999996</v>
      </c>
      <c r="F372" s="21" t="s">
        <v>120</v>
      </c>
      <c r="G372" s="67"/>
      <c r="H372" s="68"/>
      <c r="I372" s="22"/>
      <c r="J372" s="21"/>
      <c r="K372" s="67"/>
      <c r="L372" s="68"/>
      <c r="M372" s="23"/>
      <c r="N372" s="12"/>
    </row>
    <row r="373" spans="1:14" ht="24" customHeight="1">
      <c r="A373" s="20">
        <v>10</v>
      </c>
      <c r="B373" s="14"/>
      <c r="C373" s="131" t="s">
        <v>138</v>
      </c>
      <c r="D373" s="110" t="s">
        <v>631</v>
      </c>
      <c r="E373" s="95">
        <f>E371</f>
        <v>0.02</v>
      </c>
      <c r="F373" s="21" t="s">
        <v>120</v>
      </c>
      <c r="G373" s="67"/>
      <c r="H373" s="68"/>
      <c r="I373" s="22"/>
      <c r="J373" s="21"/>
      <c r="K373" s="67"/>
      <c r="L373" s="68"/>
      <c r="M373" s="23"/>
      <c r="N373" s="12"/>
    </row>
    <row r="374" spans="1:14" ht="24" customHeight="1">
      <c r="A374" s="20">
        <v>11</v>
      </c>
      <c r="B374" s="14"/>
      <c r="C374" s="70" t="s">
        <v>139</v>
      </c>
      <c r="D374" s="11" t="s">
        <v>219</v>
      </c>
      <c r="E374" s="69">
        <f>E372</f>
        <v>4.5999999999999996</v>
      </c>
      <c r="F374" s="21" t="s">
        <v>120</v>
      </c>
      <c r="G374" s="67"/>
      <c r="H374" s="68"/>
      <c r="I374" s="22"/>
      <c r="J374" s="21"/>
      <c r="K374" s="67"/>
      <c r="L374" s="68"/>
      <c r="M374" s="23"/>
      <c r="N374" s="12"/>
    </row>
    <row r="375" spans="1:14" ht="24" customHeight="1">
      <c r="A375" s="20">
        <v>12</v>
      </c>
      <c r="B375" s="14"/>
      <c r="C375" s="131" t="s">
        <v>139</v>
      </c>
      <c r="D375" s="11" t="s">
        <v>135</v>
      </c>
      <c r="E375" s="95">
        <f>E373</f>
        <v>0.02</v>
      </c>
      <c r="F375" s="21" t="s">
        <v>120</v>
      </c>
      <c r="G375" s="67"/>
      <c r="H375" s="68"/>
      <c r="I375" s="22"/>
      <c r="J375" s="21"/>
      <c r="K375" s="67"/>
      <c r="L375" s="68"/>
      <c r="M375" s="23"/>
      <c r="N375" s="12"/>
    </row>
    <row r="376" spans="1:14" ht="24" customHeight="1">
      <c r="A376" s="20">
        <v>13</v>
      </c>
      <c r="B376" s="14"/>
      <c r="C376" s="131" t="s">
        <v>140</v>
      </c>
      <c r="D376" s="11" t="s">
        <v>667</v>
      </c>
      <c r="E376" s="95">
        <v>0.31</v>
      </c>
      <c r="F376" s="21" t="s">
        <v>82</v>
      </c>
      <c r="G376" s="67"/>
      <c r="H376" s="68"/>
      <c r="I376" s="22"/>
      <c r="J376" s="21"/>
      <c r="K376" s="67"/>
      <c r="L376" s="68"/>
      <c r="M376" s="23"/>
      <c r="N376" s="12"/>
    </row>
    <row r="377" spans="1:14" ht="24" customHeight="1">
      <c r="A377" s="20">
        <v>14</v>
      </c>
      <c r="B377" s="14"/>
      <c r="C377" s="10"/>
      <c r="D377" s="11"/>
      <c r="E377" s="69"/>
      <c r="F377" s="21"/>
      <c r="G377" s="67"/>
      <c r="H377" s="68"/>
      <c r="I377" s="22"/>
      <c r="J377" s="21"/>
      <c r="K377" s="67"/>
      <c r="L377" s="68"/>
      <c r="M377" s="18"/>
      <c r="N377" s="12"/>
    </row>
    <row r="378" spans="1:14" ht="24" customHeight="1">
      <c r="A378" s="20">
        <v>15</v>
      </c>
      <c r="B378" s="14"/>
      <c r="C378" s="10"/>
      <c r="D378" s="11"/>
      <c r="E378" s="69"/>
      <c r="F378" s="21"/>
      <c r="G378" s="67"/>
      <c r="H378" s="68"/>
      <c r="I378" s="22"/>
      <c r="J378" s="21"/>
      <c r="K378" s="67"/>
      <c r="L378" s="68"/>
      <c r="M378" s="18"/>
      <c r="N378" s="12"/>
    </row>
    <row r="379" spans="1:14" ht="24" customHeight="1">
      <c r="A379" s="20">
        <v>16</v>
      </c>
      <c r="B379" s="14"/>
      <c r="C379" s="10"/>
      <c r="D379" s="11"/>
      <c r="E379" s="69"/>
      <c r="F379" s="21"/>
      <c r="G379" s="67"/>
      <c r="H379" s="68"/>
      <c r="I379" s="22"/>
      <c r="J379" s="21"/>
      <c r="K379" s="67"/>
      <c r="L379" s="68"/>
      <c r="M379" s="18"/>
      <c r="N379" s="12"/>
    </row>
    <row r="380" spans="1:14" ht="24" customHeight="1">
      <c r="A380" s="20">
        <v>17</v>
      </c>
      <c r="B380" s="14"/>
      <c r="C380" s="10"/>
      <c r="D380" s="11"/>
      <c r="E380" s="69"/>
      <c r="F380" s="21"/>
      <c r="G380" s="67"/>
      <c r="H380" s="68"/>
      <c r="I380" s="22"/>
      <c r="J380" s="21"/>
      <c r="K380" s="67"/>
      <c r="L380" s="68"/>
      <c r="M380" s="18"/>
      <c r="N380" s="12"/>
    </row>
    <row r="381" spans="1:14" ht="24" customHeight="1">
      <c r="A381" s="20">
        <v>18</v>
      </c>
      <c r="B381" s="14"/>
      <c r="C381" s="10"/>
      <c r="D381" s="11"/>
      <c r="E381" s="69"/>
      <c r="F381" s="21"/>
      <c r="G381" s="67"/>
      <c r="H381" s="68"/>
      <c r="I381" s="22"/>
      <c r="J381" s="21"/>
      <c r="K381" s="67"/>
      <c r="L381" s="68"/>
      <c r="M381" s="18"/>
      <c r="N381" s="12"/>
    </row>
    <row r="382" spans="1:14" ht="24" customHeight="1">
      <c r="A382" s="20">
        <v>19</v>
      </c>
      <c r="B382" s="14"/>
      <c r="C382" s="10"/>
      <c r="D382" s="11"/>
      <c r="E382" s="69"/>
      <c r="F382" s="21"/>
      <c r="G382" s="67"/>
      <c r="H382" s="68"/>
      <c r="I382" s="22"/>
      <c r="J382" s="21"/>
      <c r="K382" s="67"/>
      <c r="L382" s="68"/>
      <c r="M382" s="18"/>
      <c r="N382" s="12"/>
    </row>
    <row r="383" spans="1:14" ht="24" customHeight="1">
      <c r="A383" s="20">
        <v>20</v>
      </c>
      <c r="B383" s="14"/>
      <c r="C383" s="10"/>
      <c r="D383" s="11"/>
      <c r="E383" s="69"/>
      <c r="F383" s="21"/>
      <c r="G383" s="67"/>
      <c r="H383" s="68"/>
      <c r="I383" s="22"/>
      <c r="J383" s="21"/>
      <c r="K383" s="67"/>
      <c r="L383" s="68"/>
      <c r="M383" s="18"/>
      <c r="N383" s="12"/>
    </row>
    <row r="384" spans="1:14" ht="24" customHeight="1">
      <c r="A384" s="20">
        <v>21</v>
      </c>
      <c r="B384" s="14"/>
      <c r="C384" s="10"/>
      <c r="D384" s="11"/>
      <c r="E384" s="69"/>
      <c r="F384" s="21"/>
      <c r="G384" s="67"/>
      <c r="H384" s="68"/>
      <c r="I384" s="22"/>
      <c r="J384" s="21"/>
      <c r="K384" s="67"/>
      <c r="L384" s="68"/>
      <c r="M384" s="18"/>
      <c r="N384" s="12"/>
    </row>
    <row r="385" spans="1:14" ht="24" customHeight="1">
      <c r="A385" s="20">
        <v>22</v>
      </c>
      <c r="B385" s="14"/>
      <c r="C385" s="10"/>
      <c r="D385" s="11"/>
      <c r="E385" s="69"/>
      <c r="F385" s="17"/>
      <c r="G385" s="67"/>
      <c r="H385" s="68"/>
      <c r="I385" s="22"/>
      <c r="J385" s="21"/>
      <c r="K385" s="67"/>
      <c r="L385" s="68"/>
      <c r="M385" s="18"/>
      <c r="N385" s="12"/>
    </row>
    <row r="386" spans="1:14" ht="24" customHeight="1">
      <c r="A386" s="20">
        <v>23</v>
      </c>
      <c r="B386" s="14"/>
      <c r="C386" s="10"/>
      <c r="D386" s="11"/>
      <c r="E386" s="69"/>
      <c r="F386" s="17"/>
      <c r="G386" s="67"/>
      <c r="H386" s="68"/>
      <c r="I386" s="22"/>
      <c r="J386" s="21"/>
      <c r="K386" s="67"/>
      <c r="L386" s="68"/>
      <c r="M386" s="18"/>
      <c r="N386" s="12"/>
    </row>
    <row r="387" spans="1:14" ht="24" customHeight="1">
      <c r="A387" s="20">
        <v>24</v>
      </c>
      <c r="B387" s="14"/>
      <c r="C387" s="10"/>
      <c r="D387" s="11"/>
      <c r="E387" s="69"/>
      <c r="F387" s="21"/>
      <c r="G387" s="67"/>
      <c r="H387" s="68"/>
      <c r="I387" s="22"/>
      <c r="J387" s="21"/>
      <c r="K387" s="67"/>
      <c r="L387" s="68"/>
      <c r="M387" s="18"/>
      <c r="N387" s="12"/>
    </row>
    <row r="388" spans="1:14" ht="24" customHeight="1">
      <c r="A388" s="20">
        <v>25</v>
      </c>
      <c r="B388" s="14"/>
      <c r="C388" s="10"/>
      <c r="D388" s="11"/>
      <c r="E388" s="69"/>
      <c r="F388" s="21"/>
      <c r="G388" s="67"/>
      <c r="H388" s="68"/>
      <c r="I388" s="22"/>
      <c r="J388" s="21"/>
      <c r="K388" s="67"/>
      <c r="L388" s="68"/>
      <c r="M388" s="18"/>
      <c r="N388" s="12"/>
    </row>
    <row r="389" spans="1:14" ht="24" customHeight="1">
      <c r="A389" s="20">
        <v>26</v>
      </c>
      <c r="B389" s="14"/>
      <c r="C389" s="10"/>
      <c r="D389" s="11"/>
      <c r="E389" s="66"/>
      <c r="F389" s="21"/>
      <c r="G389" s="67"/>
      <c r="H389" s="68"/>
      <c r="I389" s="22"/>
      <c r="J389" s="21"/>
      <c r="K389" s="67"/>
      <c r="L389" s="68"/>
      <c r="M389" s="18"/>
      <c r="N389" s="12"/>
    </row>
    <row r="390" spans="1:14" ht="24" customHeight="1">
      <c r="A390" s="20">
        <v>27</v>
      </c>
      <c r="B390" s="14"/>
      <c r="C390" s="10"/>
      <c r="D390" s="11"/>
      <c r="E390" s="66"/>
      <c r="F390" s="21"/>
      <c r="G390" s="67"/>
      <c r="H390" s="68"/>
      <c r="I390" s="22"/>
      <c r="J390" s="21"/>
      <c r="K390" s="67"/>
      <c r="L390" s="68"/>
      <c r="M390" s="18"/>
      <c r="N390" s="12"/>
    </row>
    <row r="391" spans="1:14" ht="24" customHeight="1">
      <c r="A391" s="20">
        <v>28</v>
      </c>
      <c r="B391" s="14"/>
      <c r="C391" s="10"/>
      <c r="D391" s="11"/>
      <c r="E391" s="66"/>
      <c r="F391" s="21"/>
      <c r="G391" s="67"/>
      <c r="H391" s="68"/>
      <c r="I391" s="22"/>
      <c r="J391" s="21"/>
      <c r="K391" s="67"/>
      <c r="L391" s="68"/>
      <c r="M391" s="18"/>
      <c r="N391" s="12"/>
    </row>
    <row r="392" spans="1:14" ht="24" customHeight="1">
      <c r="A392" s="20">
        <v>29</v>
      </c>
      <c r="B392" s="14"/>
      <c r="C392" s="10"/>
      <c r="D392" s="11"/>
      <c r="E392" s="66"/>
      <c r="F392" s="21"/>
      <c r="G392" s="67"/>
      <c r="H392" s="68"/>
      <c r="I392" s="22"/>
      <c r="J392" s="21"/>
      <c r="K392" s="67"/>
      <c r="L392" s="68"/>
      <c r="M392" s="18"/>
      <c r="N392" s="12"/>
    </row>
    <row r="393" spans="1:14" ht="24" customHeight="1">
      <c r="A393" s="20">
        <v>30</v>
      </c>
      <c r="B393" s="14"/>
      <c r="C393" s="21" t="s">
        <v>1</v>
      </c>
      <c r="D393" s="11"/>
      <c r="E393" s="69"/>
      <c r="F393" s="21"/>
      <c r="G393" s="67"/>
      <c r="H393" s="68"/>
      <c r="I393" s="22"/>
      <c r="J393" s="21"/>
      <c r="K393" s="67"/>
      <c r="L393" s="68"/>
      <c r="M393" s="18"/>
      <c r="N393" s="12"/>
    </row>
  </sheetData>
  <mergeCells count="2">
    <mergeCell ref="B2:B3"/>
    <mergeCell ref="M3:N3"/>
  </mergeCells>
  <phoneticPr fontId="6"/>
  <pageMargins left="0.59055118110236227" right="0.39370078740157483" top="0.78740157480314965" bottom="0.39370078740157483" header="0.31496062992125984" footer="0.31496062992125984"/>
  <pageSetup paperSize="9" fitToHeight="0" orientation="portrait" useFirstPageNumber="1" r:id="rId1"/>
  <headerFooter>
    <oddFooter>&amp;C&amp;"ＭＳ ゴシック,標準"&amp;9－　&amp;A -&amp;P/&amp;N　－</oddFooter>
  </headerFooter>
  <rowBreaks count="12" manualBreakCount="12">
    <brk id="33" min="1" max="13" man="1"/>
    <brk id="63" min="1" max="13" man="1"/>
    <brk id="93" min="1" max="13" man="1"/>
    <brk id="123" min="1" max="13" man="1"/>
    <brk id="153" min="1" max="13" man="1"/>
    <brk id="183" min="1" max="13" man="1"/>
    <brk id="213" min="1" max="13" man="1"/>
    <brk id="243" min="1" max="13" man="1"/>
    <brk id="273" min="1" max="13" man="1"/>
    <brk id="303" min="1" max="13" man="1"/>
    <brk id="333" min="1" max="13" man="1"/>
    <brk id="363" min="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N574"/>
  <sheetViews>
    <sheetView view="pageBreakPreview" topLeftCell="A391" zoomScaleNormal="100" zoomScaleSheetLayoutView="100" workbookViewId="0">
      <selection activeCell="A394" sqref="A394:XFD396"/>
    </sheetView>
  </sheetViews>
  <sheetFormatPr defaultColWidth="10.640625" defaultRowHeight="24" customHeight="1"/>
  <cols>
    <col min="1" max="1" width="1.92578125" style="20" customWidth="1"/>
    <col min="2" max="2" width="2.5703125" style="1" customWidth="1"/>
    <col min="3" max="3" width="13.5703125" style="3" customWidth="1"/>
    <col min="4" max="4" width="20.5703125" style="4" customWidth="1"/>
    <col min="5" max="5" width="5.0703125" style="97" customWidth="1"/>
    <col min="6" max="6" width="4.0703125" style="2" customWidth="1"/>
    <col min="7" max="7" width="6.140625" style="98" customWidth="1"/>
    <col min="8" max="8" width="8.640625" style="98" customWidth="1"/>
    <col min="9" max="9" width="7" style="7" hidden="1" customWidth="1"/>
    <col min="10" max="10" width="4.35546875" style="2" hidden="1" customWidth="1"/>
    <col min="11" max="11" width="8.5703125" style="98" hidden="1" customWidth="1"/>
    <col min="12" max="12" width="9.640625" style="98" hidden="1" customWidth="1"/>
    <col min="13" max="13" width="12.140625" style="20" customWidth="1"/>
    <col min="14" max="14" width="0.5703125" style="20" customWidth="1"/>
    <col min="15" max="16384" width="10.640625" style="20"/>
  </cols>
  <sheetData>
    <row r="1" spans="1:14" s="103" customFormat="1" ht="25.5" customHeight="1">
      <c r="A1" s="20"/>
      <c r="B1" s="46"/>
      <c r="C1" s="41" t="s">
        <v>823</v>
      </c>
      <c r="D1" s="42" t="s">
        <v>247</v>
      </c>
      <c r="E1" s="100"/>
      <c r="F1" s="38"/>
      <c r="G1" s="101"/>
      <c r="H1" s="102"/>
      <c r="I1" s="44"/>
      <c r="J1" s="38"/>
      <c r="K1" s="101"/>
      <c r="L1" s="102"/>
      <c r="M1" s="45"/>
      <c r="N1" s="12"/>
    </row>
    <row r="2" spans="1:14" s="103" customFormat="1" ht="15" customHeight="1">
      <c r="A2" s="20"/>
      <c r="B2" s="170" t="s">
        <v>396</v>
      </c>
      <c r="C2" s="64"/>
      <c r="D2" s="65"/>
      <c r="E2" s="73"/>
      <c r="F2" s="74"/>
      <c r="G2" s="75" t="s">
        <v>395</v>
      </c>
      <c r="H2" s="75"/>
      <c r="I2" s="51"/>
      <c r="J2" s="49"/>
      <c r="K2" s="50" t="s">
        <v>4</v>
      </c>
      <c r="L2" s="52"/>
      <c r="M2" s="64"/>
      <c r="N2" s="53"/>
    </row>
    <row r="3" spans="1:14" s="103" customFormat="1" ht="15" customHeight="1">
      <c r="B3" s="171"/>
      <c r="C3" s="62" t="s">
        <v>10</v>
      </c>
      <c r="D3" s="63" t="s">
        <v>16</v>
      </c>
      <c r="E3" s="76" t="s">
        <v>15</v>
      </c>
      <c r="F3" s="77" t="s">
        <v>12</v>
      </c>
      <c r="G3" s="78" t="s">
        <v>13</v>
      </c>
      <c r="H3" s="78" t="s">
        <v>14</v>
      </c>
      <c r="I3" s="57" t="s">
        <v>15</v>
      </c>
      <c r="J3" s="55" t="s">
        <v>12</v>
      </c>
      <c r="K3" s="56" t="s">
        <v>13</v>
      </c>
      <c r="L3" s="56" t="s">
        <v>14</v>
      </c>
      <c r="M3" s="172" t="s">
        <v>11</v>
      </c>
      <c r="N3" s="173"/>
    </row>
    <row r="4" spans="1:14" ht="24" customHeight="1">
      <c r="A4" s="20">
        <v>1</v>
      </c>
      <c r="B4" s="14">
        <v>1</v>
      </c>
      <c r="C4" s="10" t="s">
        <v>44</v>
      </c>
      <c r="D4" s="11"/>
      <c r="E4" s="66"/>
      <c r="F4" s="21"/>
      <c r="G4" s="68"/>
      <c r="H4" s="68"/>
      <c r="I4" s="22"/>
      <c r="J4" s="21"/>
      <c r="K4" s="68"/>
      <c r="L4" s="68"/>
      <c r="M4" s="18"/>
      <c r="N4" s="12"/>
    </row>
    <row r="5" spans="1:14" ht="24" customHeight="1">
      <c r="A5" s="20">
        <v>2</v>
      </c>
      <c r="B5" s="14"/>
      <c r="C5" s="10"/>
      <c r="D5" s="11"/>
      <c r="E5" s="66"/>
      <c r="F5" s="21"/>
      <c r="G5" s="67"/>
      <c r="H5" s="68"/>
      <c r="I5" s="22"/>
      <c r="J5" s="21"/>
      <c r="K5" s="67"/>
      <c r="L5" s="68"/>
      <c r="M5" s="23"/>
      <c r="N5" s="12"/>
    </row>
    <row r="6" spans="1:14" ht="24" customHeight="1">
      <c r="A6" s="20">
        <v>3</v>
      </c>
      <c r="B6" s="14"/>
      <c r="C6" s="10" t="s">
        <v>204</v>
      </c>
      <c r="D6" s="11" t="s">
        <v>93</v>
      </c>
      <c r="E6" s="66">
        <v>117</v>
      </c>
      <c r="F6" s="21" t="s">
        <v>59</v>
      </c>
      <c r="G6" s="67"/>
      <c r="H6" s="68"/>
      <c r="I6" s="22"/>
      <c r="J6" s="21"/>
      <c r="K6" s="67"/>
      <c r="L6" s="68"/>
      <c r="M6" s="23"/>
      <c r="N6" s="12"/>
    </row>
    <row r="7" spans="1:14" ht="24" customHeight="1">
      <c r="A7" s="20">
        <v>4</v>
      </c>
      <c r="B7" s="14"/>
      <c r="C7" s="10" t="s">
        <v>63</v>
      </c>
      <c r="D7" s="11" t="s">
        <v>93</v>
      </c>
      <c r="E7" s="66">
        <v>117</v>
      </c>
      <c r="F7" s="21" t="s">
        <v>59</v>
      </c>
      <c r="G7" s="67"/>
      <c r="H7" s="68"/>
      <c r="I7" s="22"/>
      <c r="J7" s="21"/>
      <c r="K7" s="67"/>
      <c r="L7" s="68"/>
      <c r="M7" s="23"/>
      <c r="N7" s="12"/>
    </row>
    <row r="8" spans="1:14" ht="24" customHeight="1">
      <c r="A8" s="20">
        <v>5</v>
      </c>
      <c r="B8" s="14"/>
      <c r="C8" s="10" t="s">
        <v>62</v>
      </c>
      <c r="D8" s="11" t="s">
        <v>93</v>
      </c>
      <c r="E8" s="66">
        <v>117</v>
      </c>
      <c r="F8" s="21" t="s">
        <v>59</v>
      </c>
      <c r="G8" s="67"/>
      <c r="H8" s="68"/>
      <c r="I8" s="22"/>
      <c r="J8" s="21"/>
      <c r="K8" s="67"/>
      <c r="L8" s="68"/>
      <c r="M8" s="23"/>
      <c r="N8" s="12"/>
    </row>
    <row r="9" spans="1:14" ht="24" customHeight="1">
      <c r="A9" s="20">
        <v>6</v>
      </c>
      <c r="B9" s="14"/>
      <c r="C9" s="10" t="s">
        <v>61</v>
      </c>
      <c r="D9" s="11" t="s">
        <v>93</v>
      </c>
      <c r="E9" s="66">
        <v>117</v>
      </c>
      <c r="F9" s="21" t="s">
        <v>59</v>
      </c>
      <c r="G9" s="67"/>
      <c r="H9" s="68"/>
      <c r="I9" s="22"/>
      <c r="J9" s="21"/>
      <c r="K9" s="67"/>
      <c r="L9" s="68"/>
      <c r="M9" s="23"/>
      <c r="N9" s="12"/>
    </row>
    <row r="10" spans="1:14" ht="24" customHeight="1">
      <c r="A10" s="20">
        <v>7</v>
      </c>
      <c r="B10" s="14"/>
      <c r="C10" s="10"/>
      <c r="D10" s="11"/>
      <c r="E10" s="66"/>
      <c r="F10" s="21"/>
      <c r="G10" s="67"/>
      <c r="H10" s="68"/>
      <c r="I10" s="22"/>
      <c r="J10" s="21"/>
      <c r="K10" s="67"/>
      <c r="L10" s="68"/>
      <c r="M10" s="23"/>
      <c r="N10" s="12"/>
    </row>
    <row r="11" spans="1:14" ht="24" customHeight="1">
      <c r="A11" s="20">
        <v>8</v>
      </c>
      <c r="B11" s="14"/>
      <c r="C11" s="10"/>
      <c r="D11" s="11"/>
      <c r="E11" s="66"/>
      <c r="F11" s="21"/>
      <c r="G11" s="67"/>
      <c r="H11" s="68"/>
      <c r="I11" s="22"/>
      <c r="J11" s="21"/>
      <c r="K11" s="67"/>
      <c r="L11" s="68"/>
      <c r="M11" s="23"/>
      <c r="N11" s="12"/>
    </row>
    <row r="12" spans="1:14" ht="24" customHeight="1">
      <c r="A12" s="20">
        <v>9</v>
      </c>
      <c r="B12" s="14"/>
      <c r="C12" s="10"/>
      <c r="D12" s="11"/>
      <c r="E12" s="66"/>
      <c r="F12" s="21"/>
      <c r="G12" s="67"/>
      <c r="H12" s="68"/>
      <c r="I12" s="22"/>
      <c r="J12" s="21"/>
      <c r="K12" s="67"/>
      <c r="L12" s="68"/>
      <c r="M12" s="23"/>
      <c r="N12" s="12"/>
    </row>
    <row r="13" spans="1:14" ht="24" customHeight="1">
      <c r="A13" s="20">
        <v>10</v>
      </c>
      <c r="B13" s="14"/>
      <c r="C13" s="10"/>
      <c r="D13" s="11"/>
      <c r="E13" s="69"/>
      <c r="F13" s="21"/>
      <c r="G13" s="67"/>
      <c r="H13" s="68"/>
      <c r="I13" s="22"/>
      <c r="J13" s="21"/>
      <c r="K13" s="67"/>
      <c r="L13" s="68"/>
      <c r="M13" s="23"/>
      <c r="N13" s="12"/>
    </row>
    <row r="14" spans="1:14" ht="24" customHeight="1">
      <c r="A14" s="20">
        <v>11</v>
      </c>
      <c r="B14" s="14"/>
      <c r="C14" s="10"/>
      <c r="D14" s="11"/>
      <c r="E14" s="69"/>
      <c r="F14" s="21"/>
      <c r="G14" s="67"/>
      <c r="H14" s="68"/>
      <c r="I14" s="22"/>
      <c r="J14" s="21"/>
      <c r="K14" s="67"/>
      <c r="L14" s="68"/>
      <c r="M14" s="23"/>
      <c r="N14" s="12"/>
    </row>
    <row r="15" spans="1:14" ht="24" customHeight="1">
      <c r="A15" s="20">
        <v>12</v>
      </c>
      <c r="B15" s="14"/>
      <c r="C15" s="10"/>
      <c r="D15" s="11"/>
      <c r="E15" s="69"/>
      <c r="F15" s="21"/>
      <c r="G15" s="67"/>
      <c r="H15" s="68"/>
      <c r="I15" s="22"/>
      <c r="J15" s="21"/>
      <c r="K15" s="67"/>
      <c r="L15" s="68"/>
      <c r="M15" s="23"/>
      <c r="N15" s="12"/>
    </row>
    <row r="16" spans="1:14" ht="24" customHeight="1">
      <c r="A16" s="20">
        <v>13</v>
      </c>
      <c r="B16" s="14"/>
      <c r="C16" s="10"/>
      <c r="D16" s="11"/>
      <c r="E16" s="69"/>
      <c r="F16" s="21"/>
      <c r="G16" s="67"/>
      <c r="H16" s="68"/>
      <c r="I16" s="22"/>
      <c r="J16" s="21"/>
      <c r="K16" s="67"/>
      <c r="L16" s="68"/>
      <c r="M16" s="23"/>
      <c r="N16" s="12"/>
    </row>
    <row r="17" spans="1:14" ht="24" customHeight="1">
      <c r="A17" s="20">
        <v>14</v>
      </c>
      <c r="B17" s="14"/>
      <c r="C17" s="10"/>
      <c r="D17" s="11"/>
      <c r="E17" s="69"/>
      <c r="F17" s="21"/>
      <c r="G17" s="67"/>
      <c r="H17" s="68"/>
      <c r="I17" s="22"/>
      <c r="J17" s="21"/>
      <c r="K17" s="67"/>
      <c r="L17" s="68"/>
      <c r="M17" s="23"/>
      <c r="N17" s="12"/>
    </row>
    <row r="18" spans="1:14" ht="24" customHeight="1">
      <c r="A18" s="20">
        <v>15</v>
      </c>
      <c r="B18" s="14"/>
      <c r="C18" s="10"/>
      <c r="D18" s="11"/>
      <c r="E18" s="69"/>
      <c r="F18" s="21"/>
      <c r="G18" s="67"/>
      <c r="H18" s="68"/>
      <c r="I18" s="22"/>
      <c r="J18" s="21"/>
      <c r="K18" s="67"/>
      <c r="L18" s="68"/>
      <c r="M18" s="23"/>
      <c r="N18" s="12"/>
    </row>
    <row r="19" spans="1:14" ht="24" customHeight="1">
      <c r="A19" s="20">
        <v>16</v>
      </c>
      <c r="B19" s="14"/>
      <c r="C19" s="10"/>
      <c r="D19" s="11"/>
      <c r="E19" s="69"/>
      <c r="F19" s="21"/>
      <c r="G19" s="67"/>
      <c r="H19" s="68"/>
      <c r="I19" s="22"/>
      <c r="J19" s="21"/>
      <c r="K19" s="67"/>
      <c r="L19" s="68"/>
      <c r="M19" s="23"/>
      <c r="N19" s="12"/>
    </row>
    <row r="20" spans="1:14" ht="24" customHeight="1">
      <c r="A20" s="20">
        <v>17</v>
      </c>
      <c r="B20" s="14"/>
      <c r="C20" s="10"/>
      <c r="D20" s="11"/>
      <c r="E20" s="69"/>
      <c r="F20" s="21"/>
      <c r="G20" s="67"/>
      <c r="H20" s="68"/>
      <c r="I20" s="22"/>
      <c r="J20" s="21"/>
      <c r="K20" s="67"/>
      <c r="L20" s="68"/>
      <c r="M20" s="23"/>
      <c r="N20" s="12"/>
    </row>
    <row r="21" spans="1:14" ht="24" customHeight="1">
      <c r="A21" s="20">
        <v>18</v>
      </c>
      <c r="B21" s="14"/>
      <c r="C21" s="10"/>
      <c r="D21" s="11"/>
      <c r="E21" s="69"/>
      <c r="F21" s="21"/>
      <c r="G21" s="67"/>
      <c r="H21" s="68"/>
      <c r="I21" s="22"/>
      <c r="J21" s="21"/>
      <c r="K21" s="67"/>
      <c r="L21" s="68"/>
      <c r="M21" s="23"/>
      <c r="N21" s="12"/>
    </row>
    <row r="22" spans="1:14" ht="24" customHeight="1">
      <c r="A22" s="20">
        <v>19</v>
      </c>
      <c r="B22" s="14"/>
      <c r="C22" s="10"/>
      <c r="D22" s="11"/>
      <c r="E22" s="69"/>
      <c r="F22" s="21"/>
      <c r="G22" s="67"/>
      <c r="H22" s="68"/>
      <c r="I22" s="22"/>
      <c r="J22" s="21"/>
      <c r="K22" s="67"/>
      <c r="L22" s="68"/>
      <c r="M22" s="23"/>
      <c r="N22" s="12"/>
    </row>
    <row r="23" spans="1:14" ht="24" customHeight="1">
      <c r="A23" s="20">
        <v>20</v>
      </c>
      <c r="B23" s="14"/>
      <c r="C23" s="10"/>
      <c r="D23" s="11"/>
      <c r="E23" s="66"/>
      <c r="F23" s="21"/>
      <c r="G23" s="67"/>
      <c r="H23" s="68"/>
      <c r="I23" s="22"/>
      <c r="J23" s="21"/>
      <c r="K23" s="67"/>
      <c r="L23" s="68"/>
      <c r="M23" s="23"/>
      <c r="N23" s="12"/>
    </row>
    <row r="24" spans="1:14" ht="24" customHeight="1">
      <c r="A24" s="20">
        <v>21</v>
      </c>
      <c r="B24" s="14"/>
      <c r="C24" s="10"/>
      <c r="D24" s="11"/>
      <c r="E24" s="69"/>
      <c r="F24" s="21"/>
      <c r="G24" s="67"/>
      <c r="H24" s="68"/>
      <c r="I24" s="22"/>
      <c r="J24" s="21"/>
      <c r="K24" s="67"/>
      <c r="L24" s="68"/>
      <c r="M24" s="18"/>
      <c r="N24" s="12"/>
    </row>
    <row r="25" spans="1:14" ht="24" customHeight="1">
      <c r="A25" s="20">
        <v>22</v>
      </c>
      <c r="B25" s="14"/>
      <c r="C25" s="10"/>
      <c r="D25" s="11"/>
      <c r="E25" s="69"/>
      <c r="F25" s="17"/>
      <c r="G25" s="67"/>
      <c r="H25" s="68"/>
      <c r="I25" s="22"/>
      <c r="J25" s="21"/>
      <c r="K25" s="67"/>
      <c r="L25" s="68"/>
      <c r="M25" s="18"/>
      <c r="N25" s="12"/>
    </row>
    <row r="26" spans="1:14" ht="24" customHeight="1">
      <c r="A26" s="20">
        <v>23</v>
      </c>
      <c r="B26" s="14"/>
      <c r="C26" s="10"/>
      <c r="D26" s="11"/>
      <c r="E26" s="69"/>
      <c r="F26" s="17"/>
      <c r="G26" s="67"/>
      <c r="H26" s="68"/>
      <c r="I26" s="22"/>
      <c r="J26" s="21"/>
      <c r="K26" s="67"/>
      <c r="L26" s="68"/>
      <c r="M26" s="18"/>
      <c r="N26" s="12"/>
    </row>
    <row r="27" spans="1:14" ht="24" customHeight="1">
      <c r="A27" s="20">
        <v>24</v>
      </c>
      <c r="B27" s="14"/>
      <c r="C27" s="10"/>
      <c r="D27" s="11"/>
      <c r="E27" s="69"/>
      <c r="F27" s="21"/>
      <c r="G27" s="67"/>
      <c r="H27" s="68"/>
      <c r="I27" s="22"/>
      <c r="J27" s="21"/>
      <c r="K27" s="67"/>
      <c r="L27" s="68"/>
      <c r="M27" s="18"/>
      <c r="N27" s="12"/>
    </row>
    <row r="28" spans="1:14" ht="24" customHeight="1">
      <c r="A28" s="20">
        <v>25</v>
      </c>
      <c r="B28" s="14"/>
      <c r="C28" s="10"/>
      <c r="D28" s="11"/>
      <c r="E28" s="69"/>
      <c r="F28" s="21"/>
      <c r="G28" s="67"/>
      <c r="H28" s="68"/>
      <c r="I28" s="22"/>
      <c r="J28" s="21"/>
      <c r="K28" s="67"/>
      <c r="L28" s="68"/>
      <c r="M28" s="18"/>
      <c r="N28" s="12"/>
    </row>
    <row r="29" spans="1:14" ht="24" customHeight="1">
      <c r="A29" s="20">
        <v>26</v>
      </c>
      <c r="B29" s="14"/>
      <c r="C29" s="10"/>
      <c r="D29" s="11"/>
      <c r="E29" s="66"/>
      <c r="F29" s="21"/>
      <c r="G29" s="67"/>
      <c r="H29" s="68"/>
      <c r="I29" s="22"/>
      <c r="J29" s="21"/>
      <c r="K29" s="67"/>
      <c r="L29" s="68"/>
      <c r="M29" s="18"/>
      <c r="N29" s="12"/>
    </row>
    <row r="30" spans="1:14" ht="24" customHeight="1">
      <c r="A30" s="20">
        <v>27</v>
      </c>
      <c r="B30" s="14"/>
      <c r="C30" s="10"/>
      <c r="D30" s="11"/>
      <c r="E30" s="66"/>
      <c r="F30" s="21"/>
      <c r="G30" s="67"/>
      <c r="H30" s="68"/>
      <c r="I30" s="22"/>
      <c r="J30" s="21"/>
      <c r="K30" s="67"/>
      <c r="L30" s="68"/>
      <c r="M30" s="18"/>
      <c r="N30" s="12"/>
    </row>
    <row r="31" spans="1:14" ht="24" customHeight="1">
      <c r="A31" s="20">
        <v>28</v>
      </c>
      <c r="B31" s="14"/>
      <c r="C31" s="10"/>
      <c r="D31" s="11"/>
      <c r="E31" s="66"/>
      <c r="F31" s="21"/>
      <c r="G31" s="67"/>
      <c r="H31" s="68"/>
      <c r="I31" s="22"/>
      <c r="J31" s="21"/>
      <c r="K31" s="67"/>
      <c r="L31" s="68"/>
      <c r="M31" s="18"/>
      <c r="N31" s="12"/>
    </row>
    <row r="32" spans="1:14" ht="24" customHeight="1">
      <c r="A32" s="20">
        <v>29</v>
      </c>
      <c r="B32" s="14"/>
      <c r="C32" s="10"/>
      <c r="D32" s="11"/>
      <c r="E32" s="66"/>
      <c r="F32" s="21"/>
      <c r="G32" s="67"/>
      <c r="H32" s="68"/>
      <c r="I32" s="22"/>
      <c r="J32" s="21"/>
      <c r="K32" s="67"/>
      <c r="L32" s="68"/>
      <c r="M32" s="18"/>
      <c r="N32" s="12"/>
    </row>
    <row r="33" spans="1:14" ht="24" customHeight="1">
      <c r="A33" s="20">
        <v>30</v>
      </c>
      <c r="B33" s="14"/>
      <c r="C33" s="21" t="s">
        <v>1</v>
      </c>
      <c r="D33" s="11"/>
      <c r="E33" s="69"/>
      <c r="F33" s="21"/>
      <c r="G33" s="67"/>
      <c r="H33" s="68"/>
      <c r="I33" s="22"/>
      <c r="J33" s="21"/>
      <c r="K33" s="67"/>
      <c r="L33" s="68"/>
      <c r="M33" s="18"/>
      <c r="N33" s="12"/>
    </row>
    <row r="34" spans="1:14" ht="24" customHeight="1">
      <c r="A34" s="20">
        <v>1</v>
      </c>
      <c r="B34" s="14">
        <v>2</v>
      </c>
      <c r="C34" s="10" t="s">
        <v>154</v>
      </c>
      <c r="D34" s="11"/>
      <c r="E34" s="66"/>
      <c r="F34" s="21"/>
      <c r="G34" s="68"/>
      <c r="H34" s="68"/>
      <c r="I34" s="22"/>
      <c r="J34" s="21"/>
      <c r="K34" s="68"/>
      <c r="L34" s="68"/>
      <c r="M34" s="18"/>
      <c r="N34" s="12"/>
    </row>
    <row r="35" spans="1:14" ht="24" customHeight="1">
      <c r="A35" s="20">
        <v>2</v>
      </c>
      <c r="B35" s="14"/>
      <c r="C35" s="10"/>
      <c r="D35" s="11"/>
      <c r="E35" s="66"/>
      <c r="F35" s="21"/>
      <c r="G35" s="67"/>
      <c r="H35" s="68"/>
      <c r="I35" s="22"/>
      <c r="J35" s="21"/>
      <c r="K35" s="67"/>
      <c r="L35" s="68"/>
      <c r="M35" s="23"/>
      <c r="N35" s="12"/>
    </row>
    <row r="36" spans="1:14" ht="24" customHeight="1">
      <c r="A36" s="20">
        <v>3</v>
      </c>
      <c r="B36" s="14"/>
      <c r="C36" s="10" t="s">
        <v>160</v>
      </c>
      <c r="D36" s="11" t="s">
        <v>164</v>
      </c>
      <c r="E36" s="66">
        <v>102</v>
      </c>
      <c r="F36" s="21" t="s">
        <v>120</v>
      </c>
      <c r="G36" s="67"/>
      <c r="H36" s="68"/>
      <c r="I36" s="22"/>
      <c r="J36" s="21"/>
      <c r="K36" s="67"/>
      <c r="L36" s="68"/>
      <c r="M36" s="23"/>
      <c r="N36" s="12"/>
    </row>
    <row r="37" spans="1:14" ht="24" customHeight="1">
      <c r="A37" s="20">
        <v>4</v>
      </c>
      <c r="B37" s="14"/>
      <c r="C37" s="10" t="s">
        <v>159</v>
      </c>
      <c r="D37" s="11"/>
      <c r="E37" s="66">
        <v>66.900000000000006</v>
      </c>
      <c r="F37" s="21" t="s">
        <v>67</v>
      </c>
      <c r="G37" s="67"/>
      <c r="H37" s="68"/>
      <c r="I37" s="22"/>
      <c r="J37" s="21"/>
      <c r="K37" s="67"/>
      <c r="L37" s="68"/>
      <c r="M37" s="23"/>
      <c r="N37" s="12"/>
    </row>
    <row r="38" spans="1:14" ht="24" customHeight="1">
      <c r="A38" s="20">
        <v>5</v>
      </c>
      <c r="B38" s="14"/>
      <c r="C38" s="10" t="s">
        <v>161</v>
      </c>
      <c r="D38" s="11" t="s">
        <v>162</v>
      </c>
      <c r="E38" s="66">
        <v>74.599999999999994</v>
      </c>
      <c r="F38" s="21" t="s">
        <v>120</v>
      </c>
      <c r="G38" s="67"/>
      <c r="H38" s="68"/>
      <c r="I38" s="22"/>
      <c r="J38" s="21"/>
      <c r="K38" s="67"/>
      <c r="L38" s="68"/>
      <c r="M38" s="23"/>
      <c r="N38" s="12"/>
    </row>
    <row r="39" spans="1:14" ht="24" customHeight="1">
      <c r="A39" s="20">
        <v>6</v>
      </c>
      <c r="B39" s="14"/>
      <c r="C39" s="10" t="s">
        <v>379</v>
      </c>
      <c r="D39" s="11" t="s">
        <v>162</v>
      </c>
      <c r="E39" s="66">
        <v>9.9</v>
      </c>
      <c r="F39" s="21" t="s">
        <v>120</v>
      </c>
      <c r="G39" s="67"/>
      <c r="H39" s="68"/>
      <c r="I39" s="22"/>
      <c r="J39" s="21"/>
      <c r="K39" s="67"/>
      <c r="L39" s="68"/>
      <c r="M39" s="23"/>
      <c r="N39" s="12"/>
    </row>
    <row r="40" spans="1:14" ht="24" customHeight="1">
      <c r="A40" s="20">
        <v>7</v>
      </c>
      <c r="B40" s="14"/>
      <c r="C40" s="10" t="s">
        <v>452</v>
      </c>
      <c r="D40" s="11" t="s">
        <v>591</v>
      </c>
      <c r="E40" s="66">
        <v>18.8</v>
      </c>
      <c r="F40" s="21" t="s">
        <v>120</v>
      </c>
      <c r="G40" s="67"/>
      <c r="H40" s="68"/>
      <c r="I40" s="22"/>
      <c r="J40" s="21"/>
      <c r="K40" s="67"/>
      <c r="L40" s="68"/>
      <c r="M40" s="23"/>
      <c r="N40" s="12"/>
    </row>
    <row r="41" spans="1:14" ht="24" customHeight="1">
      <c r="A41" s="20">
        <v>8</v>
      </c>
      <c r="B41" s="14"/>
      <c r="C41" s="10" t="s">
        <v>163</v>
      </c>
      <c r="D41" s="11"/>
      <c r="E41" s="66">
        <v>18.8</v>
      </c>
      <c r="F41" s="21" t="s">
        <v>120</v>
      </c>
      <c r="G41" s="67"/>
      <c r="H41" s="68"/>
      <c r="I41" s="22"/>
      <c r="J41" s="21"/>
      <c r="K41" s="67"/>
      <c r="L41" s="68"/>
      <c r="M41" s="23"/>
      <c r="N41" s="12"/>
    </row>
    <row r="42" spans="1:14" ht="24" customHeight="1">
      <c r="A42" s="20">
        <v>9</v>
      </c>
      <c r="B42" s="14"/>
      <c r="C42" s="10"/>
      <c r="D42" s="11"/>
      <c r="E42" s="66"/>
      <c r="F42" s="21"/>
      <c r="G42" s="112"/>
      <c r="H42" s="68"/>
      <c r="I42" s="22"/>
      <c r="J42" s="21"/>
      <c r="K42" s="67"/>
      <c r="L42" s="68"/>
      <c r="M42" s="23"/>
      <c r="N42" s="12"/>
    </row>
    <row r="43" spans="1:14" ht="24" customHeight="1">
      <c r="A43" s="20">
        <v>10</v>
      </c>
      <c r="B43" s="14"/>
      <c r="C43" s="10"/>
      <c r="D43" s="11"/>
      <c r="E43" s="66"/>
      <c r="F43" s="21"/>
      <c r="G43" s="67"/>
      <c r="H43" s="68"/>
      <c r="I43" s="22"/>
      <c r="J43" s="21"/>
      <c r="K43" s="67"/>
      <c r="L43" s="68"/>
      <c r="M43" s="23"/>
      <c r="N43" s="12"/>
    </row>
    <row r="44" spans="1:14" ht="24" customHeight="1">
      <c r="A44" s="20">
        <v>11</v>
      </c>
      <c r="B44" s="14"/>
      <c r="C44" s="10"/>
      <c r="D44" s="11"/>
      <c r="E44" s="66"/>
      <c r="F44" s="21"/>
      <c r="G44" s="67"/>
      <c r="H44" s="68"/>
      <c r="I44" s="22"/>
      <c r="J44" s="21"/>
      <c r="K44" s="67"/>
      <c r="L44" s="68"/>
      <c r="M44" s="23"/>
      <c r="N44" s="12"/>
    </row>
    <row r="45" spans="1:14" ht="24" customHeight="1">
      <c r="A45" s="20">
        <v>12</v>
      </c>
      <c r="B45" s="14"/>
      <c r="C45" s="10"/>
      <c r="D45" s="11"/>
      <c r="E45" s="66"/>
      <c r="F45" s="21"/>
      <c r="G45" s="67"/>
      <c r="H45" s="68"/>
      <c r="I45" s="22"/>
      <c r="J45" s="21"/>
      <c r="K45" s="67"/>
      <c r="L45" s="68"/>
      <c r="M45" s="23"/>
      <c r="N45" s="12"/>
    </row>
    <row r="46" spans="1:14" ht="24" customHeight="1">
      <c r="A46" s="20">
        <v>13</v>
      </c>
      <c r="B46" s="14"/>
      <c r="C46" s="10"/>
      <c r="D46" s="11"/>
      <c r="E46" s="66"/>
      <c r="F46" s="21"/>
      <c r="G46" s="67"/>
      <c r="H46" s="68"/>
      <c r="I46" s="22"/>
      <c r="J46" s="21"/>
      <c r="K46" s="67"/>
      <c r="L46" s="68"/>
      <c r="M46" s="23"/>
      <c r="N46" s="12"/>
    </row>
    <row r="47" spans="1:14" ht="24" customHeight="1">
      <c r="A47" s="20">
        <v>14</v>
      </c>
      <c r="B47" s="14"/>
      <c r="C47" s="10"/>
      <c r="D47" s="11"/>
      <c r="E47" s="66"/>
      <c r="F47" s="21"/>
      <c r="G47" s="67"/>
      <c r="H47" s="68"/>
      <c r="I47" s="22"/>
      <c r="J47" s="21"/>
      <c r="K47" s="67"/>
      <c r="L47" s="68"/>
      <c r="M47" s="23"/>
      <c r="N47" s="12"/>
    </row>
    <row r="48" spans="1:14" ht="24" customHeight="1">
      <c r="A48" s="20">
        <v>15</v>
      </c>
      <c r="B48" s="14"/>
      <c r="C48" s="10"/>
      <c r="D48" s="11"/>
      <c r="E48" s="66"/>
      <c r="F48" s="21"/>
      <c r="G48" s="67"/>
      <c r="H48" s="68"/>
      <c r="I48" s="22"/>
      <c r="J48" s="21"/>
      <c r="K48" s="67"/>
      <c r="L48" s="68"/>
      <c r="M48" s="23"/>
      <c r="N48" s="12"/>
    </row>
    <row r="49" spans="1:14" ht="24" customHeight="1">
      <c r="A49" s="20">
        <v>16</v>
      </c>
      <c r="B49" s="14"/>
      <c r="C49" s="10"/>
      <c r="D49" s="11"/>
      <c r="E49" s="66"/>
      <c r="F49" s="21"/>
      <c r="G49" s="67"/>
      <c r="H49" s="68"/>
      <c r="I49" s="22"/>
      <c r="J49" s="21"/>
      <c r="K49" s="67"/>
      <c r="L49" s="68"/>
      <c r="M49" s="23"/>
      <c r="N49" s="12"/>
    </row>
    <row r="50" spans="1:14" ht="24" customHeight="1">
      <c r="A50" s="20">
        <v>17</v>
      </c>
      <c r="B50" s="14"/>
      <c r="C50" s="10"/>
      <c r="D50" s="11"/>
      <c r="E50" s="66"/>
      <c r="F50" s="21"/>
      <c r="G50" s="67"/>
      <c r="H50" s="68"/>
      <c r="I50" s="22"/>
      <c r="J50" s="21"/>
      <c r="K50" s="67"/>
      <c r="L50" s="68"/>
      <c r="M50" s="23"/>
      <c r="N50" s="12"/>
    </row>
    <row r="51" spans="1:14" ht="24" customHeight="1">
      <c r="A51" s="20">
        <v>18</v>
      </c>
      <c r="B51" s="14"/>
      <c r="C51" s="10"/>
      <c r="D51" s="11"/>
      <c r="E51" s="66"/>
      <c r="F51" s="21"/>
      <c r="G51" s="67"/>
      <c r="H51" s="68"/>
      <c r="I51" s="22"/>
      <c r="J51" s="21"/>
      <c r="K51" s="67"/>
      <c r="L51" s="68"/>
      <c r="M51" s="23"/>
      <c r="N51" s="12"/>
    </row>
    <row r="52" spans="1:14" ht="24" customHeight="1">
      <c r="A52" s="20">
        <v>19</v>
      </c>
      <c r="B52" s="14"/>
      <c r="C52" s="10"/>
      <c r="D52" s="11"/>
      <c r="E52" s="66"/>
      <c r="F52" s="21"/>
      <c r="G52" s="67"/>
      <c r="H52" s="68"/>
      <c r="I52" s="22"/>
      <c r="J52" s="21"/>
      <c r="K52" s="67"/>
      <c r="L52" s="68"/>
      <c r="M52" s="23"/>
      <c r="N52" s="12"/>
    </row>
    <row r="53" spans="1:14" ht="24" customHeight="1">
      <c r="A53" s="20">
        <v>20</v>
      </c>
      <c r="B53" s="14"/>
      <c r="C53" s="10"/>
      <c r="D53" s="11"/>
      <c r="E53" s="66"/>
      <c r="F53" s="21"/>
      <c r="G53" s="67"/>
      <c r="H53" s="68"/>
      <c r="I53" s="22"/>
      <c r="J53" s="21"/>
      <c r="K53" s="67"/>
      <c r="L53" s="68"/>
      <c r="M53" s="23"/>
      <c r="N53" s="12"/>
    </row>
    <row r="54" spans="1:14" ht="24" customHeight="1">
      <c r="A54" s="20">
        <v>21</v>
      </c>
      <c r="B54" s="14"/>
      <c r="C54" s="10"/>
      <c r="D54" s="11"/>
      <c r="E54" s="66"/>
      <c r="F54" s="21"/>
      <c r="G54" s="67"/>
      <c r="H54" s="68"/>
      <c r="I54" s="22"/>
      <c r="J54" s="21"/>
      <c r="K54" s="67"/>
      <c r="L54" s="68"/>
      <c r="M54" s="23"/>
      <c r="N54" s="12"/>
    </row>
    <row r="55" spans="1:14" ht="24" customHeight="1">
      <c r="A55" s="20">
        <v>22</v>
      </c>
      <c r="B55" s="14"/>
      <c r="C55" s="10"/>
      <c r="D55" s="11"/>
      <c r="E55" s="66"/>
      <c r="F55" s="21"/>
      <c r="G55" s="67"/>
      <c r="H55" s="68"/>
      <c r="I55" s="22"/>
      <c r="J55" s="21"/>
      <c r="K55" s="67"/>
      <c r="L55" s="68"/>
      <c r="M55" s="23"/>
      <c r="N55" s="12"/>
    </row>
    <row r="56" spans="1:14" ht="24" customHeight="1">
      <c r="A56" s="20">
        <v>23</v>
      </c>
      <c r="B56" s="14"/>
      <c r="C56" s="10"/>
      <c r="D56" s="11"/>
      <c r="E56" s="66"/>
      <c r="F56" s="21"/>
      <c r="G56" s="67"/>
      <c r="H56" s="68"/>
      <c r="I56" s="22"/>
      <c r="J56" s="21"/>
      <c r="K56" s="67"/>
      <c r="L56" s="68"/>
      <c r="M56" s="23"/>
      <c r="N56" s="12"/>
    </row>
    <row r="57" spans="1:14" ht="24" customHeight="1">
      <c r="A57" s="20">
        <v>24</v>
      </c>
      <c r="B57" s="14"/>
      <c r="C57" s="10"/>
      <c r="D57" s="11"/>
      <c r="E57" s="66"/>
      <c r="F57" s="21"/>
      <c r="G57" s="67"/>
      <c r="H57" s="68"/>
      <c r="I57" s="22"/>
      <c r="J57" s="21"/>
      <c r="K57" s="67"/>
      <c r="L57" s="68"/>
      <c r="M57" s="23"/>
      <c r="N57" s="12"/>
    </row>
    <row r="58" spans="1:14" ht="24" customHeight="1">
      <c r="A58" s="20">
        <v>25</v>
      </c>
      <c r="B58" s="14"/>
      <c r="C58" s="10"/>
      <c r="D58" s="11"/>
      <c r="E58" s="66"/>
      <c r="F58" s="21"/>
      <c r="G58" s="67"/>
      <c r="H58" s="68"/>
      <c r="I58" s="22"/>
      <c r="J58" s="21"/>
      <c r="K58" s="67"/>
      <c r="L58" s="68"/>
      <c r="M58" s="23"/>
      <c r="N58" s="12"/>
    </row>
    <row r="59" spans="1:14" ht="24" customHeight="1">
      <c r="A59" s="20">
        <v>26</v>
      </c>
      <c r="B59" s="14"/>
      <c r="C59" s="10"/>
      <c r="D59" s="11"/>
      <c r="E59" s="66"/>
      <c r="F59" s="21"/>
      <c r="G59" s="67"/>
      <c r="H59" s="68"/>
      <c r="I59" s="22"/>
      <c r="J59" s="21"/>
      <c r="K59" s="67"/>
      <c r="L59" s="68"/>
      <c r="M59" s="23"/>
      <c r="N59" s="12"/>
    </row>
    <row r="60" spans="1:14" ht="24" customHeight="1">
      <c r="A60" s="20">
        <v>27</v>
      </c>
      <c r="B60" s="14"/>
      <c r="C60" s="10"/>
      <c r="D60" s="11"/>
      <c r="E60" s="66"/>
      <c r="F60" s="21"/>
      <c r="G60" s="67"/>
      <c r="H60" s="68"/>
      <c r="I60" s="22"/>
      <c r="J60" s="21"/>
      <c r="K60" s="67"/>
      <c r="L60" s="68"/>
      <c r="M60" s="18"/>
      <c r="N60" s="12"/>
    </row>
    <row r="61" spans="1:14" ht="24" customHeight="1">
      <c r="A61" s="20">
        <v>28</v>
      </c>
      <c r="B61" s="14"/>
      <c r="C61" s="10"/>
      <c r="D61" s="11"/>
      <c r="E61" s="69"/>
      <c r="F61" s="17"/>
      <c r="G61" s="67"/>
      <c r="H61" s="68"/>
      <c r="I61" s="22"/>
      <c r="J61" s="21"/>
      <c r="K61" s="67"/>
      <c r="L61" s="68"/>
      <c r="M61" s="18"/>
      <c r="N61" s="12"/>
    </row>
    <row r="62" spans="1:14" ht="24" customHeight="1">
      <c r="A62" s="20">
        <v>29</v>
      </c>
      <c r="B62" s="14"/>
      <c r="C62" s="10"/>
      <c r="D62" s="11"/>
      <c r="E62" s="66"/>
      <c r="F62" s="21"/>
      <c r="G62" s="67"/>
      <c r="H62" s="68"/>
      <c r="I62" s="22"/>
      <c r="J62" s="21"/>
      <c r="K62" s="67"/>
      <c r="L62" s="68"/>
      <c r="M62" s="18"/>
      <c r="N62" s="12"/>
    </row>
    <row r="63" spans="1:14" ht="24" customHeight="1">
      <c r="A63" s="20">
        <v>30</v>
      </c>
      <c r="B63" s="14"/>
      <c r="C63" s="21" t="s">
        <v>1</v>
      </c>
      <c r="D63" s="11"/>
      <c r="E63" s="69"/>
      <c r="F63" s="21"/>
      <c r="G63" s="67"/>
      <c r="H63" s="68"/>
      <c r="I63" s="22"/>
      <c r="J63" s="21"/>
      <c r="K63" s="67"/>
      <c r="L63" s="68"/>
      <c r="M63" s="18"/>
      <c r="N63" s="12"/>
    </row>
    <row r="64" spans="1:14" ht="24" customHeight="1">
      <c r="A64" s="20">
        <v>1</v>
      </c>
      <c r="B64" s="14" t="s">
        <v>66</v>
      </c>
      <c r="C64" s="10" t="s">
        <v>207</v>
      </c>
      <c r="D64" s="11"/>
      <c r="E64" s="66"/>
      <c r="F64" s="21"/>
      <c r="G64" s="68"/>
      <c r="H64" s="68"/>
      <c r="I64" s="22"/>
      <c r="J64" s="21"/>
      <c r="K64" s="68"/>
      <c r="L64" s="68"/>
      <c r="M64" s="18"/>
      <c r="N64" s="12"/>
    </row>
    <row r="65" spans="1:14" ht="24" customHeight="1">
      <c r="A65" s="20">
        <v>2</v>
      </c>
      <c r="B65" s="14"/>
      <c r="C65" s="10"/>
      <c r="D65" s="11"/>
      <c r="E65" s="66"/>
      <c r="F65" s="21"/>
      <c r="G65" s="67"/>
      <c r="H65" s="68"/>
      <c r="I65" s="22"/>
      <c r="J65" s="21"/>
      <c r="K65" s="67"/>
      <c r="L65" s="68"/>
      <c r="M65" s="23"/>
      <c r="N65" s="12"/>
    </row>
    <row r="66" spans="1:14" ht="24" customHeight="1">
      <c r="A66" s="20">
        <v>3</v>
      </c>
      <c r="B66" s="14"/>
      <c r="C66" s="10" t="s">
        <v>165</v>
      </c>
      <c r="D66" s="11" t="s">
        <v>166</v>
      </c>
      <c r="E66" s="66">
        <v>9.9</v>
      </c>
      <c r="F66" s="21" t="s">
        <v>120</v>
      </c>
      <c r="G66" s="67"/>
      <c r="H66" s="68"/>
      <c r="I66" s="22"/>
      <c r="J66" s="21"/>
      <c r="K66" s="67"/>
      <c r="L66" s="68"/>
      <c r="M66" s="23"/>
      <c r="N66" s="12"/>
    </row>
    <row r="67" spans="1:14" ht="24" customHeight="1">
      <c r="A67" s="20">
        <v>4</v>
      </c>
      <c r="B67" s="14"/>
      <c r="C67" s="10" t="s">
        <v>165</v>
      </c>
      <c r="D67" s="11" t="s">
        <v>169</v>
      </c>
      <c r="E67" s="66">
        <v>9.6</v>
      </c>
      <c r="F67" s="21" t="s">
        <v>120</v>
      </c>
      <c r="G67" s="67"/>
      <c r="H67" s="68"/>
      <c r="I67" s="22"/>
      <c r="J67" s="21"/>
      <c r="K67" s="67"/>
      <c r="L67" s="68"/>
      <c r="M67" s="23"/>
      <c r="N67" s="12"/>
    </row>
    <row r="68" spans="1:14" ht="24" customHeight="1">
      <c r="A68" s="20">
        <v>5</v>
      </c>
      <c r="B68" s="14"/>
      <c r="C68" s="10"/>
      <c r="D68" s="11"/>
      <c r="E68" s="66"/>
      <c r="F68" s="21"/>
      <c r="G68" s="67"/>
      <c r="H68" s="68"/>
      <c r="I68" s="22"/>
      <c r="J68" s="21"/>
      <c r="K68" s="67"/>
      <c r="L68" s="68"/>
      <c r="M68" s="23"/>
      <c r="N68" s="12"/>
    </row>
    <row r="69" spans="1:14" ht="24" customHeight="1">
      <c r="A69" s="20">
        <v>6</v>
      </c>
      <c r="B69" s="14"/>
      <c r="C69" s="10" t="s">
        <v>170</v>
      </c>
      <c r="D69" s="11" t="s">
        <v>560</v>
      </c>
      <c r="E69" s="66">
        <v>35.1</v>
      </c>
      <c r="F69" s="21" t="s">
        <v>67</v>
      </c>
      <c r="G69" s="67"/>
      <c r="H69" s="68"/>
      <c r="I69" s="22"/>
      <c r="J69" s="21"/>
      <c r="K69" s="67"/>
      <c r="L69" s="68"/>
      <c r="M69" s="23"/>
      <c r="N69" s="12"/>
    </row>
    <row r="70" spans="1:14" ht="24" customHeight="1">
      <c r="A70" s="20">
        <v>7</v>
      </c>
      <c r="B70" s="14"/>
      <c r="C70" s="10"/>
      <c r="D70" s="11"/>
      <c r="E70" s="66"/>
      <c r="F70" s="21"/>
      <c r="G70" s="67"/>
      <c r="H70" s="68"/>
      <c r="I70" s="22"/>
      <c r="J70" s="21"/>
      <c r="K70" s="67"/>
      <c r="L70" s="68"/>
      <c r="M70" s="23"/>
      <c r="N70" s="12"/>
    </row>
    <row r="71" spans="1:14" ht="24" customHeight="1">
      <c r="A71" s="20">
        <v>8</v>
      </c>
      <c r="B71" s="14"/>
      <c r="C71" s="10"/>
      <c r="D71" s="11"/>
      <c r="E71" s="66"/>
      <c r="F71" s="21"/>
      <c r="G71" s="67"/>
      <c r="H71" s="68"/>
      <c r="I71" s="22"/>
      <c r="J71" s="21"/>
      <c r="K71" s="67"/>
      <c r="L71" s="68"/>
      <c r="M71" s="18"/>
      <c r="N71" s="12"/>
    </row>
    <row r="72" spans="1:14" ht="24" customHeight="1">
      <c r="A72" s="20">
        <v>9</v>
      </c>
      <c r="B72" s="14"/>
      <c r="C72" s="10"/>
      <c r="D72" s="11"/>
      <c r="E72" s="66"/>
      <c r="F72" s="21"/>
      <c r="G72" s="67"/>
      <c r="H72" s="68"/>
      <c r="I72" s="22"/>
      <c r="J72" s="21"/>
      <c r="K72" s="67"/>
      <c r="L72" s="68"/>
      <c r="M72" s="18"/>
      <c r="N72" s="12"/>
    </row>
    <row r="73" spans="1:14" ht="24" customHeight="1">
      <c r="A73" s="20">
        <v>10</v>
      </c>
      <c r="B73" s="14"/>
      <c r="C73" s="10"/>
      <c r="D73" s="11"/>
      <c r="E73" s="66"/>
      <c r="F73" s="21"/>
      <c r="G73" s="67"/>
      <c r="H73" s="68"/>
      <c r="I73" s="22"/>
      <c r="J73" s="21"/>
      <c r="K73" s="67"/>
      <c r="L73" s="68"/>
      <c r="M73" s="18"/>
      <c r="N73" s="12"/>
    </row>
    <row r="74" spans="1:14" ht="24" customHeight="1">
      <c r="A74" s="20">
        <v>11</v>
      </c>
      <c r="B74" s="14"/>
      <c r="C74" s="10"/>
      <c r="D74" s="11"/>
      <c r="E74" s="66"/>
      <c r="F74" s="21"/>
      <c r="G74" s="67"/>
      <c r="H74" s="68"/>
      <c r="I74" s="22"/>
      <c r="J74" s="21"/>
      <c r="K74" s="67"/>
      <c r="L74" s="68"/>
      <c r="M74" s="18"/>
      <c r="N74" s="12"/>
    </row>
    <row r="75" spans="1:14" ht="24" customHeight="1">
      <c r="A75" s="20">
        <v>12</v>
      </c>
      <c r="B75" s="14"/>
      <c r="C75" s="10"/>
      <c r="D75" s="11"/>
      <c r="E75" s="66"/>
      <c r="F75" s="21"/>
      <c r="G75" s="67"/>
      <c r="H75" s="68"/>
      <c r="I75" s="22"/>
      <c r="J75" s="21"/>
      <c r="K75" s="67"/>
      <c r="L75" s="68"/>
      <c r="M75" s="18"/>
      <c r="N75" s="12"/>
    </row>
    <row r="76" spans="1:14" ht="24" customHeight="1">
      <c r="A76" s="20">
        <v>13</v>
      </c>
      <c r="B76" s="14"/>
      <c r="C76" s="10"/>
      <c r="D76" s="11"/>
      <c r="E76" s="66"/>
      <c r="F76" s="21"/>
      <c r="G76" s="67"/>
      <c r="H76" s="68"/>
      <c r="I76" s="22"/>
      <c r="J76" s="21"/>
      <c r="K76" s="67"/>
      <c r="L76" s="68"/>
      <c r="M76" s="18"/>
      <c r="N76" s="12"/>
    </row>
    <row r="77" spans="1:14" ht="24" customHeight="1">
      <c r="A77" s="20">
        <v>14</v>
      </c>
      <c r="B77" s="14"/>
      <c r="C77" s="10"/>
      <c r="D77" s="11"/>
      <c r="E77" s="66"/>
      <c r="F77" s="21"/>
      <c r="G77" s="67"/>
      <c r="H77" s="68"/>
      <c r="I77" s="22"/>
      <c r="J77" s="21"/>
      <c r="K77" s="67"/>
      <c r="L77" s="68"/>
      <c r="M77" s="18"/>
      <c r="N77" s="12"/>
    </row>
    <row r="78" spans="1:14" ht="24" customHeight="1">
      <c r="A78" s="20">
        <v>15</v>
      </c>
      <c r="B78" s="14"/>
      <c r="C78" s="10"/>
      <c r="D78" s="11"/>
      <c r="E78" s="66"/>
      <c r="F78" s="21"/>
      <c r="G78" s="67"/>
      <c r="H78" s="68"/>
      <c r="I78" s="22"/>
      <c r="J78" s="21"/>
      <c r="K78" s="67"/>
      <c r="L78" s="68"/>
      <c r="M78" s="18"/>
      <c r="N78" s="12"/>
    </row>
    <row r="79" spans="1:14" ht="24" customHeight="1">
      <c r="A79" s="20">
        <v>16</v>
      </c>
      <c r="B79" s="14"/>
      <c r="C79" s="10"/>
      <c r="D79" s="11"/>
      <c r="E79" s="66"/>
      <c r="F79" s="21"/>
      <c r="G79" s="67"/>
      <c r="H79" s="68"/>
      <c r="I79" s="22"/>
      <c r="J79" s="21"/>
      <c r="K79" s="67"/>
      <c r="L79" s="68"/>
      <c r="M79" s="18"/>
      <c r="N79" s="12"/>
    </row>
    <row r="80" spans="1:14" ht="24" customHeight="1">
      <c r="A80" s="20">
        <v>17</v>
      </c>
      <c r="B80" s="14"/>
      <c r="C80" s="10"/>
      <c r="D80" s="11"/>
      <c r="E80" s="66"/>
      <c r="F80" s="21"/>
      <c r="G80" s="67"/>
      <c r="H80" s="68"/>
      <c r="I80" s="22"/>
      <c r="J80" s="21"/>
      <c r="K80" s="67"/>
      <c r="L80" s="68"/>
      <c r="M80" s="18"/>
      <c r="N80" s="12"/>
    </row>
    <row r="81" spans="1:14" ht="24" customHeight="1">
      <c r="A81" s="20">
        <v>18</v>
      </c>
      <c r="B81" s="14"/>
      <c r="C81" s="10"/>
      <c r="D81" s="11"/>
      <c r="E81" s="66"/>
      <c r="F81" s="21"/>
      <c r="G81" s="67"/>
      <c r="H81" s="68"/>
      <c r="I81" s="22"/>
      <c r="J81" s="21"/>
      <c r="K81" s="67"/>
      <c r="L81" s="68"/>
      <c r="M81" s="18"/>
      <c r="N81" s="12"/>
    </row>
    <row r="82" spans="1:14" ht="24" customHeight="1">
      <c r="A82" s="20">
        <v>19</v>
      </c>
      <c r="B82" s="14"/>
      <c r="C82" s="10"/>
      <c r="D82" s="11"/>
      <c r="E82" s="69"/>
      <c r="F82" s="17"/>
      <c r="G82" s="67"/>
      <c r="H82" s="68"/>
      <c r="I82" s="22"/>
      <c r="J82" s="21"/>
      <c r="K82" s="67"/>
      <c r="L82" s="68"/>
      <c r="M82" s="18"/>
      <c r="N82" s="12"/>
    </row>
    <row r="83" spans="1:14" ht="24" customHeight="1">
      <c r="A83" s="20">
        <v>20</v>
      </c>
      <c r="B83" s="14"/>
      <c r="C83" s="10"/>
      <c r="D83" s="11"/>
      <c r="E83" s="66"/>
      <c r="F83" s="21"/>
      <c r="G83" s="67"/>
      <c r="H83" s="68"/>
      <c r="I83" s="22"/>
      <c r="J83" s="21"/>
      <c r="K83" s="67"/>
      <c r="L83" s="68"/>
      <c r="M83" s="18"/>
      <c r="N83" s="12"/>
    </row>
    <row r="84" spans="1:14" ht="24" customHeight="1">
      <c r="A84" s="20">
        <v>21</v>
      </c>
      <c r="B84" s="14"/>
      <c r="C84" s="10"/>
      <c r="D84" s="11"/>
      <c r="E84" s="69"/>
      <c r="F84" s="21"/>
      <c r="G84" s="67"/>
      <c r="H84" s="68"/>
      <c r="I84" s="22"/>
      <c r="J84" s="21"/>
      <c r="K84" s="67"/>
      <c r="L84" s="68"/>
      <c r="M84" s="18"/>
      <c r="N84" s="12"/>
    </row>
    <row r="85" spans="1:14" ht="24" customHeight="1">
      <c r="A85" s="20">
        <v>22</v>
      </c>
      <c r="B85" s="14"/>
      <c r="C85" s="10"/>
      <c r="D85" s="11"/>
      <c r="E85" s="69"/>
      <c r="F85" s="21"/>
      <c r="G85" s="67"/>
      <c r="H85" s="68"/>
      <c r="I85" s="22"/>
      <c r="J85" s="21"/>
      <c r="K85" s="67"/>
      <c r="L85" s="68"/>
      <c r="M85" s="18"/>
      <c r="N85" s="12"/>
    </row>
    <row r="86" spans="1:14" ht="24" customHeight="1">
      <c r="A86" s="20">
        <v>23</v>
      </c>
      <c r="B86" s="14"/>
      <c r="C86" s="10"/>
      <c r="D86" s="11"/>
      <c r="E86" s="69"/>
      <c r="F86" s="17"/>
      <c r="G86" s="67"/>
      <c r="H86" s="68"/>
      <c r="I86" s="22"/>
      <c r="J86" s="21"/>
      <c r="K86" s="67"/>
      <c r="L86" s="68"/>
      <c r="M86" s="18"/>
      <c r="N86" s="12"/>
    </row>
    <row r="87" spans="1:14" ht="24" customHeight="1">
      <c r="A87" s="20">
        <v>24</v>
      </c>
      <c r="B87" s="14"/>
      <c r="C87" s="10"/>
      <c r="D87" s="11"/>
      <c r="E87" s="69"/>
      <c r="F87" s="21"/>
      <c r="G87" s="67"/>
      <c r="H87" s="68"/>
      <c r="I87" s="22"/>
      <c r="J87" s="21"/>
      <c r="K87" s="67"/>
      <c r="L87" s="68"/>
      <c r="M87" s="18"/>
      <c r="N87" s="12"/>
    </row>
    <row r="88" spans="1:14" ht="24" customHeight="1">
      <c r="A88" s="20">
        <v>25</v>
      </c>
      <c r="B88" s="14"/>
      <c r="C88" s="10"/>
      <c r="D88" s="11"/>
      <c r="E88" s="69"/>
      <c r="F88" s="21"/>
      <c r="G88" s="67"/>
      <c r="H88" s="68"/>
      <c r="I88" s="22"/>
      <c r="J88" s="21"/>
      <c r="K88" s="67"/>
      <c r="L88" s="68"/>
      <c r="M88" s="18"/>
      <c r="N88" s="12"/>
    </row>
    <row r="89" spans="1:14" ht="24" customHeight="1">
      <c r="A89" s="20">
        <v>26</v>
      </c>
      <c r="B89" s="14"/>
      <c r="C89" s="10"/>
      <c r="D89" s="11"/>
      <c r="E89" s="66"/>
      <c r="F89" s="21"/>
      <c r="G89" s="67"/>
      <c r="H89" s="68"/>
      <c r="I89" s="22"/>
      <c r="J89" s="21"/>
      <c r="K89" s="67"/>
      <c r="L89" s="68"/>
      <c r="M89" s="18"/>
      <c r="N89" s="12"/>
    </row>
    <row r="90" spans="1:14" ht="24" customHeight="1">
      <c r="A90" s="20">
        <v>27</v>
      </c>
      <c r="B90" s="14"/>
      <c r="C90" s="21"/>
      <c r="D90" s="11"/>
      <c r="E90" s="69"/>
      <c r="F90" s="21"/>
      <c r="G90" s="67"/>
      <c r="H90" s="68"/>
      <c r="I90" s="22"/>
      <c r="J90" s="21"/>
      <c r="K90" s="67"/>
      <c r="L90" s="68"/>
      <c r="M90" s="18"/>
      <c r="N90" s="12"/>
    </row>
    <row r="91" spans="1:14" ht="24" customHeight="1">
      <c r="A91" s="20">
        <v>28</v>
      </c>
      <c r="B91" s="14"/>
      <c r="C91" s="21"/>
      <c r="D91" s="11"/>
      <c r="E91" s="69"/>
      <c r="F91" s="21"/>
      <c r="G91" s="67"/>
      <c r="H91" s="68"/>
      <c r="I91" s="22"/>
      <c r="J91" s="21"/>
      <c r="K91" s="67"/>
      <c r="L91" s="68"/>
      <c r="M91" s="18"/>
      <c r="N91" s="12"/>
    </row>
    <row r="92" spans="1:14" ht="24" customHeight="1">
      <c r="A92" s="20">
        <v>29</v>
      </c>
      <c r="B92" s="14"/>
      <c r="C92" s="21"/>
      <c r="D92" s="11"/>
      <c r="E92" s="69"/>
      <c r="F92" s="21"/>
      <c r="G92" s="67"/>
      <c r="H92" s="68"/>
      <c r="I92" s="22"/>
      <c r="J92" s="21"/>
      <c r="K92" s="67"/>
      <c r="L92" s="68"/>
      <c r="M92" s="18"/>
      <c r="N92" s="12"/>
    </row>
    <row r="93" spans="1:14" ht="24" customHeight="1">
      <c r="A93" s="20">
        <v>30</v>
      </c>
      <c r="B93" s="14"/>
      <c r="C93" s="21" t="s">
        <v>1</v>
      </c>
      <c r="D93" s="11"/>
      <c r="E93" s="69"/>
      <c r="F93" s="21"/>
      <c r="G93" s="67"/>
      <c r="H93" s="68"/>
      <c r="I93" s="22"/>
      <c r="J93" s="21"/>
      <c r="K93" s="67"/>
      <c r="L93" s="68"/>
      <c r="M93" s="18"/>
      <c r="N93" s="12"/>
    </row>
    <row r="94" spans="1:14" ht="24" customHeight="1">
      <c r="A94" s="20">
        <v>1</v>
      </c>
      <c r="B94" s="14" t="s">
        <v>68</v>
      </c>
      <c r="C94" s="10" t="s">
        <v>171</v>
      </c>
      <c r="D94" s="11"/>
      <c r="E94" s="66"/>
      <c r="F94" s="21"/>
      <c r="G94" s="68"/>
      <c r="H94" s="68"/>
      <c r="I94" s="22"/>
      <c r="J94" s="21"/>
      <c r="K94" s="68"/>
      <c r="L94" s="68"/>
      <c r="M94" s="18"/>
      <c r="N94" s="12"/>
    </row>
    <row r="95" spans="1:14" ht="24" customHeight="1">
      <c r="A95" s="20">
        <v>2</v>
      </c>
      <c r="B95" s="14"/>
      <c r="C95" s="10"/>
      <c r="D95" s="11"/>
      <c r="E95" s="66"/>
      <c r="F95" s="21"/>
      <c r="G95" s="67"/>
      <c r="H95" s="68"/>
      <c r="I95" s="22"/>
      <c r="J95" s="21"/>
      <c r="K95" s="67"/>
      <c r="L95" s="68"/>
      <c r="M95" s="23"/>
      <c r="N95" s="12"/>
    </row>
    <row r="96" spans="1:14" ht="24" customHeight="1">
      <c r="A96" s="20">
        <v>3</v>
      </c>
      <c r="B96" s="14"/>
      <c r="C96" s="10" t="s">
        <v>171</v>
      </c>
      <c r="D96" s="11" t="s">
        <v>689</v>
      </c>
      <c r="E96" s="66">
        <v>16.5</v>
      </c>
      <c r="F96" s="21" t="s">
        <v>120</v>
      </c>
      <c r="G96" s="67"/>
      <c r="H96" s="68"/>
      <c r="I96" s="22"/>
      <c r="J96" s="21"/>
      <c r="K96" s="67"/>
      <c r="L96" s="68"/>
      <c r="M96" s="23"/>
      <c r="N96" s="12"/>
    </row>
    <row r="97" spans="1:14" ht="24" customHeight="1">
      <c r="A97" s="20">
        <v>4</v>
      </c>
      <c r="B97" s="14"/>
      <c r="C97" s="10" t="s">
        <v>171</v>
      </c>
      <c r="D97" s="11" t="s">
        <v>716</v>
      </c>
      <c r="E97" s="66">
        <v>25.7</v>
      </c>
      <c r="F97" s="21" t="s">
        <v>120</v>
      </c>
      <c r="G97" s="67"/>
      <c r="H97" s="68"/>
      <c r="I97" s="22"/>
      <c r="J97" s="21"/>
      <c r="K97" s="67"/>
      <c r="L97" s="68"/>
      <c r="M97" s="23"/>
      <c r="N97" s="12"/>
    </row>
    <row r="98" spans="1:14" ht="24" customHeight="1">
      <c r="A98" s="20">
        <v>5</v>
      </c>
      <c r="B98" s="14"/>
      <c r="C98" s="10" t="s">
        <v>171</v>
      </c>
      <c r="D98" s="11" t="s">
        <v>690</v>
      </c>
      <c r="E98" s="66">
        <v>5.6</v>
      </c>
      <c r="F98" s="21" t="s">
        <v>120</v>
      </c>
      <c r="G98" s="67"/>
      <c r="H98" s="68"/>
      <c r="I98" s="22"/>
      <c r="J98" s="21"/>
      <c r="K98" s="67"/>
      <c r="L98" s="68"/>
      <c r="M98" s="23"/>
      <c r="N98" s="12"/>
    </row>
    <row r="99" spans="1:14" ht="24" customHeight="1">
      <c r="A99" s="20">
        <v>6</v>
      </c>
      <c r="B99" s="14"/>
      <c r="C99" s="10" t="s">
        <v>171</v>
      </c>
      <c r="D99" s="11" t="s">
        <v>691</v>
      </c>
      <c r="E99" s="66">
        <v>3.4</v>
      </c>
      <c r="F99" s="21" t="s">
        <v>120</v>
      </c>
      <c r="G99" s="67"/>
      <c r="H99" s="68"/>
      <c r="I99" s="22"/>
      <c r="J99" s="21"/>
      <c r="K99" s="67"/>
      <c r="L99" s="68"/>
      <c r="M99" s="23"/>
      <c r="N99" s="12"/>
    </row>
    <row r="100" spans="1:14" ht="24" customHeight="1">
      <c r="A100" s="20">
        <v>7</v>
      </c>
      <c r="B100" s="14"/>
      <c r="C100" s="10" t="s">
        <v>601</v>
      </c>
      <c r="D100" s="11" t="s">
        <v>602</v>
      </c>
      <c r="E100" s="66">
        <v>42.1</v>
      </c>
      <c r="F100" s="21" t="s">
        <v>120</v>
      </c>
      <c r="G100" s="67"/>
      <c r="H100" s="68"/>
      <c r="I100" s="22"/>
      <c r="J100" s="21"/>
      <c r="K100" s="67"/>
      <c r="L100" s="68"/>
      <c r="M100" s="23"/>
      <c r="N100" s="12"/>
    </row>
    <row r="101" spans="1:14" ht="24" customHeight="1">
      <c r="A101" s="20">
        <v>8</v>
      </c>
      <c r="B101" s="14"/>
      <c r="C101" s="10" t="s">
        <v>172</v>
      </c>
      <c r="D101" s="11" t="s">
        <v>567</v>
      </c>
      <c r="E101" s="66">
        <v>16.5</v>
      </c>
      <c r="F101" s="21" t="s">
        <v>120</v>
      </c>
      <c r="G101" s="67"/>
      <c r="H101" s="68"/>
      <c r="I101" s="22"/>
      <c r="J101" s="21"/>
      <c r="K101" s="67"/>
      <c r="L101" s="68"/>
      <c r="M101" s="23"/>
      <c r="N101" s="12"/>
    </row>
    <row r="102" spans="1:14" ht="24" customHeight="1">
      <c r="A102" s="20">
        <v>9</v>
      </c>
      <c r="B102" s="14"/>
      <c r="C102" s="10" t="s">
        <v>172</v>
      </c>
      <c r="D102" s="11" t="s">
        <v>717</v>
      </c>
      <c r="E102" s="66">
        <v>25.7</v>
      </c>
      <c r="F102" s="21" t="s">
        <v>120</v>
      </c>
      <c r="G102" s="67"/>
      <c r="H102" s="68"/>
      <c r="I102" s="22"/>
      <c r="J102" s="21"/>
      <c r="K102" s="67"/>
      <c r="L102" s="68"/>
      <c r="M102" s="23"/>
      <c r="N102" s="12"/>
    </row>
    <row r="103" spans="1:14" ht="24" customHeight="1">
      <c r="A103" s="20">
        <v>10</v>
      </c>
      <c r="B103" s="14"/>
      <c r="C103" s="10" t="s">
        <v>172</v>
      </c>
      <c r="D103" s="11" t="s">
        <v>569</v>
      </c>
      <c r="E103" s="66">
        <v>5.6</v>
      </c>
      <c r="F103" s="21" t="s">
        <v>120</v>
      </c>
      <c r="G103" s="67"/>
      <c r="H103" s="68"/>
      <c r="I103" s="22"/>
      <c r="J103" s="21"/>
      <c r="K103" s="67"/>
      <c r="L103" s="68"/>
      <c r="M103" s="23"/>
      <c r="N103" s="12"/>
    </row>
    <row r="104" spans="1:14" ht="24" customHeight="1">
      <c r="A104" s="20">
        <v>11</v>
      </c>
      <c r="B104" s="14"/>
      <c r="C104" s="10" t="s">
        <v>172</v>
      </c>
      <c r="D104" s="11" t="s">
        <v>186</v>
      </c>
      <c r="E104" s="66">
        <v>3.4</v>
      </c>
      <c r="F104" s="21" t="s">
        <v>120</v>
      </c>
      <c r="G104" s="67"/>
      <c r="H104" s="68"/>
      <c r="I104" s="22"/>
      <c r="J104" s="21"/>
      <c r="K104" s="67"/>
      <c r="L104" s="68"/>
      <c r="M104" s="23"/>
      <c r="N104" s="12"/>
    </row>
    <row r="105" spans="1:14" ht="24" customHeight="1">
      <c r="A105" s="20">
        <v>12</v>
      </c>
      <c r="B105" s="14"/>
      <c r="C105" s="10" t="s">
        <v>173</v>
      </c>
      <c r="D105" s="11" t="s">
        <v>692</v>
      </c>
      <c r="E105" s="69">
        <v>2</v>
      </c>
      <c r="F105" s="17" t="s">
        <v>71</v>
      </c>
      <c r="G105" s="67"/>
      <c r="H105" s="68"/>
      <c r="I105" s="22"/>
      <c r="J105" s="21"/>
      <c r="K105" s="67"/>
      <c r="L105" s="68"/>
      <c r="M105" s="23"/>
      <c r="N105" s="12"/>
    </row>
    <row r="106" spans="1:14" ht="24" customHeight="1">
      <c r="A106" s="20">
        <v>13</v>
      </c>
      <c r="B106" s="14"/>
      <c r="C106" s="10" t="s">
        <v>173</v>
      </c>
      <c r="D106" s="11" t="s">
        <v>692</v>
      </c>
      <c r="E106" s="66">
        <v>47.7</v>
      </c>
      <c r="F106" s="21" t="s">
        <v>120</v>
      </c>
      <c r="G106" s="67"/>
      <c r="H106" s="68"/>
      <c r="I106" s="22"/>
      <c r="J106" s="21"/>
      <c r="K106" s="67"/>
      <c r="L106" s="68"/>
      <c r="M106" s="23"/>
      <c r="N106" s="12"/>
    </row>
    <row r="107" spans="1:14" ht="24" customHeight="1">
      <c r="A107" s="20">
        <v>14</v>
      </c>
      <c r="B107" s="14"/>
      <c r="C107" s="10"/>
      <c r="D107" s="11"/>
      <c r="E107" s="66"/>
      <c r="F107" s="21"/>
      <c r="G107" s="67"/>
      <c r="H107" s="68"/>
      <c r="I107" s="22"/>
      <c r="J107" s="21"/>
      <c r="K107" s="67"/>
      <c r="L107" s="68"/>
      <c r="M107" s="23"/>
      <c r="N107" s="12"/>
    </row>
    <row r="108" spans="1:14" ht="24" customHeight="1">
      <c r="A108" s="20">
        <v>15</v>
      </c>
      <c r="B108" s="14"/>
      <c r="C108" s="10"/>
      <c r="D108" s="11"/>
      <c r="E108" s="66"/>
      <c r="F108" s="21"/>
      <c r="G108" s="67"/>
      <c r="H108" s="68"/>
      <c r="I108" s="22"/>
      <c r="J108" s="21"/>
      <c r="K108" s="67"/>
      <c r="L108" s="68"/>
      <c r="M108" s="23"/>
      <c r="N108" s="12"/>
    </row>
    <row r="109" spans="1:14" ht="24" customHeight="1">
      <c r="A109" s="20">
        <v>16</v>
      </c>
      <c r="B109" s="14"/>
      <c r="C109" s="10"/>
      <c r="D109" s="11"/>
      <c r="E109" s="66"/>
      <c r="F109" s="21"/>
      <c r="G109" s="67"/>
      <c r="H109" s="68"/>
      <c r="I109" s="22"/>
      <c r="J109" s="21"/>
      <c r="K109" s="67"/>
      <c r="L109" s="68"/>
      <c r="M109" s="23"/>
      <c r="N109" s="12"/>
    </row>
    <row r="110" spans="1:14" ht="24" customHeight="1">
      <c r="A110" s="20">
        <v>17</v>
      </c>
      <c r="B110" s="14"/>
      <c r="C110" s="10"/>
      <c r="D110" s="11"/>
      <c r="E110" s="66"/>
      <c r="F110" s="21"/>
      <c r="G110" s="67"/>
      <c r="H110" s="68"/>
      <c r="I110" s="22"/>
      <c r="J110" s="21"/>
      <c r="K110" s="67"/>
      <c r="L110" s="68"/>
      <c r="M110" s="23"/>
      <c r="N110" s="12"/>
    </row>
    <row r="111" spans="1:14" ht="24" customHeight="1">
      <c r="A111" s="20">
        <v>18</v>
      </c>
      <c r="B111" s="14"/>
      <c r="C111" s="10"/>
      <c r="D111" s="11"/>
      <c r="E111" s="66"/>
      <c r="F111" s="21"/>
      <c r="G111" s="67"/>
      <c r="H111" s="68"/>
      <c r="I111" s="22"/>
      <c r="J111" s="21"/>
      <c r="K111" s="67"/>
      <c r="L111" s="68"/>
      <c r="M111" s="23"/>
      <c r="N111" s="12"/>
    </row>
    <row r="112" spans="1:14" ht="24" customHeight="1">
      <c r="A112" s="20">
        <v>19</v>
      </c>
      <c r="B112" s="14"/>
      <c r="C112" s="10"/>
      <c r="D112" s="11"/>
      <c r="E112" s="66"/>
      <c r="F112" s="21"/>
      <c r="G112" s="67"/>
      <c r="H112" s="68"/>
      <c r="I112" s="22"/>
      <c r="J112" s="21"/>
      <c r="K112" s="67"/>
      <c r="L112" s="68"/>
      <c r="M112" s="23"/>
      <c r="N112" s="12"/>
    </row>
    <row r="113" spans="1:14" ht="24" customHeight="1">
      <c r="A113" s="20">
        <v>20</v>
      </c>
      <c r="B113" s="14"/>
      <c r="C113" s="10"/>
      <c r="D113" s="11"/>
      <c r="E113" s="66"/>
      <c r="F113" s="21"/>
      <c r="G113" s="67"/>
      <c r="H113" s="68"/>
      <c r="I113" s="22"/>
      <c r="J113" s="21"/>
      <c r="K113" s="67"/>
      <c r="L113" s="68"/>
      <c r="M113" s="23"/>
      <c r="N113" s="12"/>
    </row>
    <row r="114" spans="1:14" ht="24" customHeight="1">
      <c r="A114" s="20">
        <v>21</v>
      </c>
      <c r="B114" s="14"/>
      <c r="C114" s="10"/>
      <c r="D114" s="11"/>
      <c r="E114" s="66"/>
      <c r="F114" s="21"/>
      <c r="G114" s="67"/>
      <c r="H114" s="68"/>
      <c r="I114" s="22"/>
      <c r="J114" s="21"/>
      <c r="K114" s="67"/>
      <c r="L114" s="68"/>
      <c r="M114" s="23"/>
      <c r="N114" s="12"/>
    </row>
    <row r="115" spans="1:14" ht="24" customHeight="1">
      <c r="A115" s="20">
        <v>22</v>
      </c>
      <c r="B115" s="14"/>
      <c r="C115" s="10"/>
      <c r="D115" s="11"/>
      <c r="E115" s="66"/>
      <c r="F115" s="21"/>
      <c r="G115" s="67"/>
      <c r="H115" s="68"/>
      <c r="I115" s="22"/>
      <c r="J115" s="21"/>
      <c r="K115" s="67"/>
      <c r="L115" s="68"/>
      <c r="M115" s="23"/>
      <c r="N115" s="12"/>
    </row>
    <row r="116" spans="1:14" ht="24" customHeight="1">
      <c r="A116" s="20">
        <v>23</v>
      </c>
      <c r="B116" s="14"/>
      <c r="C116" s="10"/>
      <c r="D116" s="11"/>
      <c r="E116" s="69"/>
      <c r="F116" s="17"/>
      <c r="G116" s="67"/>
      <c r="H116" s="68"/>
      <c r="I116" s="22"/>
      <c r="J116" s="21"/>
      <c r="K116" s="67"/>
      <c r="L116" s="68"/>
      <c r="M116" s="18"/>
      <c r="N116" s="12"/>
    </row>
    <row r="117" spans="1:14" ht="24" customHeight="1">
      <c r="A117" s="20">
        <v>24</v>
      </c>
      <c r="B117" s="14"/>
      <c r="C117" s="10"/>
      <c r="D117" s="11"/>
      <c r="E117" s="69"/>
      <c r="F117" s="21"/>
      <c r="G117" s="67"/>
      <c r="H117" s="68"/>
      <c r="I117" s="22"/>
      <c r="J117" s="21"/>
      <c r="K117" s="67"/>
      <c r="L117" s="68"/>
      <c r="M117" s="18"/>
      <c r="N117" s="12"/>
    </row>
    <row r="118" spans="1:14" ht="24" customHeight="1">
      <c r="A118" s="20">
        <v>25</v>
      </c>
      <c r="B118" s="14"/>
      <c r="C118" s="10"/>
      <c r="D118" s="11"/>
      <c r="E118" s="69"/>
      <c r="F118" s="21"/>
      <c r="G118" s="67"/>
      <c r="H118" s="68"/>
      <c r="I118" s="22"/>
      <c r="J118" s="21"/>
      <c r="K118" s="67"/>
      <c r="L118" s="68"/>
      <c r="M118" s="18"/>
      <c r="N118" s="12"/>
    </row>
    <row r="119" spans="1:14" ht="24" customHeight="1">
      <c r="A119" s="20">
        <v>26</v>
      </c>
      <c r="B119" s="14"/>
      <c r="C119" s="10"/>
      <c r="D119" s="11"/>
      <c r="E119" s="66"/>
      <c r="F119" s="21"/>
      <c r="G119" s="67"/>
      <c r="H119" s="68"/>
      <c r="I119" s="22"/>
      <c r="J119" s="21"/>
      <c r="K119" s="67"/>
      <c r="L119" s="68"/>
      <c r="M119" s="18"/>
      <c r="N119" s="12"/>
    </row>
    <row r="120" spans="1:14" ht="24" customHeight="1">
      <c r="A120" s="20">
        <v>27</v>
      </c>
      <c r="B120" s="14"/>
      <c r="C120" s="21"/>
      <c r="D120" s="11"/>
      <c r="E120" s="69"/>
      <c r="F120" s="21"/>
      <c r="G120" s="67"/>
      <c r="H120" s="68"/>
      <c r="I120" s="22"/>
      <c r="J120" s="21"/>
      <c r="K120" s="67"/>
      <c r="L120" s="68"/>
      <c r="M120" s="18"/>
      <c r="N120" s="12"/>
    </row>
    <row r="121" spans="1:14" ht="24" customHeight="1">
      <c r="A121" s="20">
        <v>28</v>
      </c>
      <c r="B121" s="14"/>
      <c r="C121" s="21"/>
      <c r="D121" s="11"/>
      <c r="E121" s="69"/>
      <c r="F121" s="21"/>
      <c r="G121" s="67"/>
      <c r="H121" s="68"/>
      <c r="I121" s="22"/>
      <c r="J121" s="21"/>
      <c r="K121" s="67"/>
      <c r="L121" s="68"/>
      <c r="M121" s="18"/>
      <c r="N121" s="12"/>
    </row>
    <row r="122" spans="1:14" ht="24" customHeight="1">
      <c r="A122" s="20">
        <v>29</v>
      </c>
      <c r="B122" s="14"/>
      <c r="C122" s="21"/>
      <c r="D122" s="11"/>
      <c r="E122" s="69"/>
      <c r="F122" s="21"/>
      <c r="G122" s="67"/>
      <c r="H122" s="68"/>
      <c r="I122" s="22"/>
      <c r="J122" s="21"/>
      <c r="K122" s="67"/>
      <c r="L122" s="68"/>
      <c r="M122" s="18"/>
      <c r="N122" s="12"/>
    </row>
    <row r="123" spans="1:14" ht="24" customHeight="1">
      <c r="A123" s="20">
        <v>30</v>
      </c>
      <c r="B123" s="14"/>
      <c r="C123" s="21" t="s">
        <v>1</v>
      </c>
      <c r="D123" s="11"/>
      <c r="E123" s="69"/>
      <c r="F123" s="21"/>
      <c r="G123" s="67"/>
      <c r="H123" s="68"/>
      <c r="I123" s="22"/>
      <c r="J123" s="21"/>
      <c r="K123" s="67"/>
      <c r="L123" s="68"/>
      <c r="M123" s="18"/>
      <c r="N123" s="12"/>
    </row>
    <row r="124" spans="1:14" ht="24" customHeight="1">
      <c r="A124" s="20">
        <v>1</v>
      </c>
      <c r="B124" s="14" t="s">
        <v>69</v>
      </c>
      <c r="C124" s="10" t="s">
        <v>157</v>
      </c>
      <c r="D124" s="11"/>
      <c r="E124" s="66"/>
      <c r="F124" s="21"/>
      <c r="G124" s="68"/>
      <c r="H124" s="68"/>
      <c r="I124" s="22"/>
      <c r="J124" s="21"/>
      <c r="K124" s="68"/>
      <c r="L124" s="68"/>
      <c r="M124" s="18"/>
      <c r="N124" s="12"/>
    </row>
    <row r="125" spans="1:14" ht="24" customHeight="1">
      <c r="A125" s="20">
        <v>2</v>
      </c>
      <c r="B125" s="14"/>
      <c r="C125" s="10"/>
      <c r="D125" s="11"/>
      <c r="E125" s="66"/>
      <c r="F125" s="21"/>
      <c r="G125" s="67"/>
      <c r="H125" s="68"/>
      <c r="I125" s="22"/>
      <c r="J125" s="21"/>
      <c r="K125" s="67"/>
      <c r="L125" s="68"/>
      <c r="M125" s="23"/>
      <c r="N125" s="12"/>
    </row>
    <row r="126" spans="1:14" ht="24" customHeight="1">
      <c r="A126" s="20">
        <v>3</v>
      </c>
      <c r="B126" s="14"/>
      <c r="C126" s="10" t="s">
        <v>174</v>
      </c>
      <c r="D126" s="11" t="s">
        <v>175</v>
      </c>
      <c r="E126" s="66">
        <v>177</v>
      </c>
      <c r="F126" s="21" t="s">
        <v>67</v>
      </c>
      <c r="G126" s="67"/>
      <c r="H126" s="68"/>
      <c r="I126" s="22"/>
      <c r="J126" s="21"/>
      <c r="K126" s="67"/>
      <c r="L126" s="68"/>
      <c r="M126" s="23"/>
      <c r="N126" s="12"/>
    </row>
    <row r="127" spans="1:14" ht="24" customHeight="1">
      <c r="A127" s="20">
        <v>4</v>
      </c>
      <c r="B127" s="14"/>
      <c r="C127" s="10" t="s">
        <v>176</v>
      </c>
      <c r="D127" s="11" t="s">
        <v>177</v>
      </c>
      <c r="E127" s="66">
        <v>114</v>
      </c>
      <c r="F127" s="21" t="s">
        <v>67</v>
      </c>
      <c r="G127" s="67"/>
      <c r="H127" s="68"/>
      <c r="I127" s="22"/>
      <c r="J127" s="21"/>
      <c r="K127" s="67"/>
      <c r="L127" s="68"/>
      <c r="M127" s="23"/>
      <c r="N127" s="12"/>
    </row>
    <row r="128" spans="1:14" ht="24" customHeight="1">
      <c r="A128" s="20">
        <v>5</v>
      </c>
      <c r="B128" s="14"/>
      <c r="C128" s="10"/>
      <c r="D128" s="11"/>
      <c r="E128" s="66"/>
      <c r="F128" s="21"/>
      <c r="G128" s="67"/>
      <c r="H128" s="68"/>
      <c r="I128" s="22"/>
      <c r="J128" s="21"/>
      <c r="K128" s="67"/>
      <c r="L128" s="68"/>
      <c r="M128" s="18"/>
      <c r="N128" s="12"/>
    </row>
    <row r="129" spans="1:14" ht="24" customHeight="1">
      <c r="A129" s="20">
        <v>6</v>
      </c>
      <c r="B129" s="14"/>
      <c r="C129" s="10" t="s">
        <v>178</v>
      </c>
      <c r="D129" s="11" t="s">
        <v>471</v>
      </c>
      <c r="E129" s="66">
        <v>290</v>
      </c>
      <c r="F129" s="21" t="s">
        <v>67</v>
      </c>
      <c r="G129" s="67"/>
      <c r="H129" s="68"/>
      <c r="I129" s="22"/>
      <c r="J129" s="21"/>
      <c r="K129" s="67"/>
      <c r="L129" s="68"/>
      <c r="M129" s="23"/>
      <c r="N129" s="12"/>
    </row>
    <row r="130" spans="1:14" ht="24" customHeight="1">
      <c r="A130" s="20">
        <v>7</v>
      </c>
      <c r="B130" s="14"/>
      <c r="C130" s="10"/>
      <c r="D130" s="11"/>
      <c r="E130" s="66"/>
      <c r="F130" s="21"/>
      <c r="G130" s="67"/>
      <c r="H130" s="68"/>
      <c r="I130" s="22"/>
      <c r="J130" s="21"/>
      <c r="K130" s="67"/>
      <c r="L130" s="68"/>
      <c r="M130" s="18"/>
      <c r="N130" s="12"/>
    </row>
    <row r="131" spans="1:14" ht="24" customHeight="1">
      <c r="A131" s="20">
        <v>8</v>
      </c>
      <c r="B131" s="14"/>
      <c r="C131" s="10"/>
      <c r="D131" s="11"/>
      <c r="E131" s="66"/>
      <c r="F131" s="21"/>
      <c r="G131" s="67"/>
      <c r="H131" s="68"/>
      <c r="I131" s="22"/>
      <c r="J131" s="21"/>
      <c r="K131" s="67"/>
      <c r="L131" s="68"/>
      <c r="M131" s="18"/>
      <c r="N131" s="12"/>
    </row>
    <row r="132" spans="1:14" ht="24" customHeight="1">
      <c r="A132" s="20">
        <v>9</v>
      </c>
      <c r="B132" s="14"/>
      <c r="C132" s="10" t="s">
        <v>179</v>
      </c>
      <c r="D132" s="11" t="s">
        <v>180</v>
      </c>
      <c r="E132" s="66">
        <v>114</v>
      </c>
      <c r="F132" s="21" t="s">
        <v>67</v>
      </c>
      <c r="G132" s="67"/>
      <c r="H132" s="68"/>
      <c r="I132" s="22"/>
      <c r="J132" s="21"/>
      <c r="K132" s="67"/>
      <c r="L132" s="68"/>
      <c r="M132" s="23"/>
      <c r="N132" s="12"/>
    </row>
    <row r="133" spans="1:14" ht="24" customHeight="1">
      <c r="A133" s="20">
        <v>10</v>
      </c>
      <c r="B133" s="14"/>
      <c r="C133" s="10"/>
      <c r="D133" s="11"/>
      <c r="E133" s="69"/>
      <c r="F133" s="17"/>
      <c r="G133" s="67"/>
      <c r="H133" s="68"/>
      <c r="I133" s="22"/>
      <c r="J133" s="21"/>
      <c r="K133" s="67"/>
      <c r="L133" s="68"/>
      <c r="M133" s="18"/>
      <c r="N133" s="12"/>
    </row>
    <row r="134" spans="1:14" ht="24" customHeight="1">
      <c r="A134" s="20">
        <v>11</v>
      </c>
      <c r="B134" s="14"/>
      <c r="C134" s="10"/>
      <c r="D134" s="11"/>
      <c r="E134" s="69"/>
      <c r="F134" s="17"/>
      <c r="G134" s="67"/>
      <c r="H134" s="68"/>
      <c r="I134" s="22"/>
      <c r="J134" s="21"/>
      <c r="K134" s="67"/>
      <c r="L134" s="68"/>
      <c r="M134" s="18"/>
      <c r="N134" s="12"/>
    </row>
    <row r="135" spans="1:14" ht="24" customHeight="1">
      <c r="A135" s="20">
        <v>12</v>
      </c>
      <c r="B135" s="14"/>
      <c r="C135" s="10"/>
      <c r="D135" s="11"/>
      <c r="E135" s="69"/>
      <c r="F135" s="17"/>
      <c r="G135" s="67"/>
      <c r="H135" s="68"/>
      <c r="I135" s="22"/>
      <c r="J135" s="21"/>
      <c r="K135" s="67"/>
      <c r="L135" s="68"/>
      <c r="M135" s="18"/>
      <c r="N135" s="12"/>
    </row>
    <row r="136" spans="1:14" ht="24" customHeight="1">
      <c r="A136" s="20">
        <v>13</v>
      </c>
      <c r="B136" s="14"/>
      <c r="C136" s="10"/>
      <c r="D136" s="11"/>
      <c r="E136" s="69"/>
      <c r="F136" s="17"/>
      <c r="G136" s="67"/>
      <c r="H136" s="68"/>
      <c r="I136" s="22"/>
      <c r="J136" s="21"/>
      <c r="K136" s="67"/>
      <c r="L136" s="68"/>
      <c r="M136" s="18"/>
      <c r="N136" s="12"/>
    </row>
    <row r="137" spans="1:14" ht="24" customHeight="1">
      <c r="A137" s="20">
        <v>14</v>
      </c>
      <c r="B137" s="14"/>
      <c r="C137" s="10"/>
      <c r="D137" s="11"/>
      <c r="E137" s="69"/>
      <c r="F137" s="17"/>
      <c r="G137" s="67"/>
      <c r="H137" s="68"/>
      <c r="I137" s="22"/>
      <c r="J137" s="21"/>
      <c r="K137" s="67"/>
      <c r="L137" s="68"/>
      <c r="M137" s="18"/>
      <c r="N137" s="12"/>
    </row>
    <row r="138" spans="1:14" ht="24" customHeight="1">
      <c r="A138" s="20">
        <v>15</v>
      </c>
      <c r="B138" s="14"/>
      <c r="C138" s="10"/>
      <c r="D138" s="11"/>
      <c r="E138" s="69"/>
      <c r="F138" s="17"/>
      <c r="G138" s="67"/>
      <c r="H138" s="68"/>
      <c r="I138" s="22"/>
      <c r="J138" s="21"/>
      <c r="K138" s="67"/>
      <c r="L138" s="68"/>
      <c r="M138" s="18"/>
      <c r="N138" s="12"/>
    </row>
    <row r="139" spans="1:14" ht="24" customHeight="1">
      <c r="A139" s="20">
        <v>16</v>
      </c>
      <c r="B139" s="14"/>
      <c r="C139" s="10"/>
      <c r="D139" s="11"/>
      <c r="E139" s="69"/>
      <c r="F139" s="17"/>
      <c r="G139" s="67"/>
      <c r="H139" s="68"/>
      <c r="I139" s="22"/>
      <c r="J139" s="21"/>
      <c r="K139" s="67"/>
      <c r="L139" s="68"/>
      <c r="M139" s="18"/>
      <c r="N139" s="12"/>
    </row>
    <row r="140" spans="1:14" ht="24" customHeight="1">
      <c r="A140" s="20">
        <v>17</v>
      </c>
      <c r="B140" s="14"/>
      <c r="C140" s="10"/>
      <c r="D140" s="11"/>
      <c r="E140" s="69"/>
      <c r="F140" s="17"/>
      <c r="G140" s="67"/>
      <c r="H140" s="68"/>
      <c r="I140" s="22"/>
      <c r="J140" s="21"/>
      <c r="K140" s="67"/>
      <c r="L140" s="68"/>
      <c r="M140" s="18"/>
      <c r="N140" s="12"/>
    </row>
    <row r="141" spans="1:14" ht="24" customHeight="1">
      <c r="A141" s="20">
        <v>18</v>
      </c>
      <c r="B141" s="14"/>
      <c r="C141" s="10"/>
      <c r="D141" s="11"/>
      <c r="E141" s="69"/>
      <c r="F141" s="17"/>
      <c r="G141" s="67"/>
      <c r="H141" s="68"/>
      <c r="I141" s="22"/>
      <c r="J141" s="21"/>
      <c r="K141" s="67"/>
      <c r="L141" s="68"/>
      <c r="M141" s="18"/>
      <c r="N141" s="12"/>
    </row>
    <row r="142" spans="1:14" ht="24" customHeight="1">
      <c r="A142" s="20">
        <v>19</v>
      </c>
      <c r="B142" s="14"/>
      <c r="C142" s="10"/>
      <c r="D142" s="11"/>
      <c r="E142" s="69"/>
      <c r="F142" s="17"/>
      <c r="G142" s="67"/>
      <c r="H142" s="68"/>
      <c r="I142" s="22"/>
      <c r="J142" s="21"/>
      <c r="K142" s="67"/>
      <c r="L142" s="68"/>
      <c r="M142" s="18"/>
      <c r="N142" s="12"/>
    </row>
    <row r="143" spans="1:14" ht="24" customHeight="1">
      <c r="A143" s="20">
        <v>20</v>
      </c>
      <c r="B143" s="14"/>
      <c r="C143" s="10"/>
      <c r="D143" s="11"/>
      <c r="E143" s="66"/>
      <c r="F143" s="21"/>
      <c r="G143" s="67"/>
      <c r="H143" s="68"/>
      <c r="I143" s="22"/>
      <c r="J143" s="21"/>
      <c r="K143" s="67"/>
      <c r="L143" s="68"/>
      <c r="M143" s="18"/>
      <c r="N143" s="12"/>
    </row>
    <row r="144" spans="1:14" ht="24" customHeight="1">
      <c r="A144" s="20">
        <v>21</v>
      </c>
      <c r="B144" s="14"/>
      <c r="C144" s="10"/>
      <c r="D144" s="11"/>
      <c r="E144" s="69"/>
      <c r="F144" s="21"/>
      <c r="G144" s="67"/>
      <c r="H144" s="68"/>
      <c r="I144" s="22"/>
      <c r="J144" s="21"/>
      <c r="K144" s="67"/>
      <c r="L144" s="68"/>
      <c r="M144" s="18"/>
      <c r="N144" s="12"/>
    </row>
    <row r="145" spans="1:14" ht="24" customHeight="1">
      <c r="A145" s="20">
        <v>22</v>
      </c>
      <c r="B145" s="14"/>
      <c r="C145" s="10"/>
      <c r="D145" s="11"/>
      <c r="E145" s="69"/>
      <c r="F145" s="21"/>
      <c r="G145" s="67"/>
      <c r="H145" s="68"/>
      <c r="I145" s="22"/>
      <c r="J145" s="21"/>
      <c r="K145" s="67"/>
      <c r="L145" s="68"/>
      <c r="M145" s="18"/>
      <c r="N145" s="12"/>
    </row>
    <row r="146" spans="1:14" ht="24" customHeight="1">
      <c r="A146" s="20">
        <v>23</v>
      </c>
      <c r="B146" s="14"/>
      <c r="C146" s="10"/>
      <c r="D146" s="11"/>
      <c r="E146" s="69"/>
      <c r="F146" s="17"/>
      <c r="G146" s="67"/>
      <c r="H146" s="68"/>
      <c r="I146" s="22"/>
      <c r="J146" s="21"/>
      <c r="K146" s="67"/>
      <c r="L146" s="68"/>
      <c r="M146" s="18"/>
      <c r="N146" s="12"/>
    </row>
    <row r="147" spans="1:14" ht="24" customHeight="1">
      <c r="A147" s="20">
        <v>24</v>
      </c>
      <c r="B147" s="14"/>
      <c r="C147" s="10"/>
      <c r="D147" s="11"/>
      <c r="E147" s="69"/>
      <c r="F147" s="21"/>
      <c r="G147" s="67"/>
      <c r="H147" s="68"/>
      <c r="I147" s="22"/>
      <c r="J147" s="21"/>
      <c r="K147" s="67"/>
      <c r="L147" s="68"/>
      <c r="M147" s="18"/>
      <c r="N147" s="12"/>
    </row>
    <row r="148" spans="1:14" ht="24" customHeight="1">
      <c r="A148" s="20">
        <v>25</v>
      </c>
      <c r="B148" s="14"/>
      <c r="C148" s="10"/>
      <c r="D148" s="11"/>
      <c r="E148" s="69"/>
      <c r="F148" s="21"/>
      <c r="G148" s="67"/>
      <c r="H148" s="68"/>
      <c r="I148" s="22"/>
      <c r="J148" s="21"/>
      <c r="K148" s="67"/>
      <c r="L148" s="68"/>
      <c r="M148" s="18"/>
      <c r="N148" s="12"/>
    </row>
    <row r="149" spans="1:14" ht="24" customHeight="1">
      <c r="A149" s="20">
        <v>26</v>
      </c>
      <c r="B149" s="14"/>
      <c r="C149" s="10"/>
      <c r="D149" s="11"/>
      <c r="E149" s="66"/>
      <c r="F149" s="21"/>
      <c r="G149" s="67"/>
      <c r="H149" s="68"/>
      <c r="I149" s="22"/>
      <c r="J149" s="21"/>
      <c r="K149" s="67"/>
      <c r="L149" s="68"/>
      <c r="M149" s="18"/>
      <c r="N149" s="12"/>
    </row>
    <row r="150" spans="1:14" ht="24" customHeight="1">
      <c r="A150" s="20">
        <v>27</v>
      </c>
      <c r="B150" s="14"/>
      <c r="C150" s="21"/>
      <c r="D150" s="11"/>
      <c r="E150" s="69"/>
      <c r="F150" s="21"/>
      <c r="G150" s="67"/>
      <c r="H150" s="68"/>
      <c r="I150" s="22"/>
      <c r="J150" s="21"/>
      <c r="K150" s="67"/>
      <c r="L150" s="68"/>
      <c r="M150" s="18"/>
      <c r="N150" s="12"/>
    </row>
    <row r="151" spans="1:14" ht="24" customHeight="1">
      <c r="A151" s="20">
        <v>28</v>
      </c>
      <c r="B151" s="14"/>
      <c r="C151" s="21"/>
      <c r="D151" s="11"/>
      <c r="E151" s="69"/>
      <c r="F151" s="21"/>
      <c r="G151" s="67"/>
      <c r="H151" s="68"/>
      <c r="I151" s="22"/>
      <c r="J151" s="21"/>
      <c r="K151" s="67"/>
      <c r="L151" s="68"/>
      <c r="M151" s="18"/>
      <c r="N151" s="12"/>
    </row>
    <row r="152" spans="1:14" ht="24" customHeight="1">
      <c r="A152" s="20">
        <v>29</v>
      </c>
      <c r="B152" s="14"/>
      <c r="C152" s="21"/>
      <c r="D152" s="11"/>
      <c r="E152" s="69"/>
      <c r="F152" s="21"/>
      <c r="G152" s="67"/>
      <c r="H152" s="68"/>
      <c r="I152" s="22"/>
      <c r="J152" s="21"/>
      <c r="K152" s="67"/>
      <c r="L152" s="68"/>
      <c r="M152" s="18"/>
      <c r="N152" s="12"/>
    </row>
    <row r="153" spans="1:14" ht="24" customHeight="1">
      <c r="A153" s="20">
        <v>30</v>
      </c>
      <c r="B153" s="14"/>
      <c r="C153" s="21" t="s">
        <v>1</v>
      </c>
      <c r="D153" s="11"/>
      <c r="E153" s="69"/>
      <c r="F153" s="21"/>
      <c r="G153" s="67"/>
      <c r="H153" s="68"/>
      <c r="I153" s="22"/>
      <c r="J153" s="21"/>
      <c r="K153" s="67"/>
      <c r="L153" s="68"/>
      <c r="M153" s="18"/>
      <c r="N153" s="12"/>
    </row>
    <row r="154" spans="1:14" ht="24" customHeight="1">
      <c r="A154" s="20">
        <v>1</v>
      </c>
      <c r="B154" s="14" t="s">
        <v>65</v>
      </c>
      <c r="C154" s="10" t="s">
        <v>158</v>
      </c>
      <c r="D154" s="11"/>
      <c r="E154" s="66"/>
      <c r="F154" s="21"/>
      <c r="G154" s="68"/>
      <c r="H154" s="68"/>
      <c r="I154" s="22"/>
      <c r="J154" s="21"/>
      <c r="K154" s="68"/>
      <c r="L154" s="68"/>
      <c r="M154" s="18"/>
      <c r="N154" s="12"/>
    </row>
    <row r="155" spans="1:14" ht="24" customHeight="1">
      <c r="A155" s="20">
        <v>2</v>
      </c>
      <c r="B155" s="14"/>
      <c r="C155" s="10"/>
      <c r="D155" s="11"/>
      <c r="E155" s="66"/>
      <c r="F155" s="21"/>
      <c r="G155" s="67"/>
      <c r="H155" s="68"/>
      <c r="I155" s="22"/>
      <c r="J155" s="21"/>
      <c r="K155" s="67"/>
      <c r="L155" s="68"/>
      <c r="M155" s="23"/>
      <c r="N155" s="12"/>
    </row>
    <row r="156" spans="1:14" ht="24" customHeight="1">
      <c r="A156" s="20">
        <v>3</v>
      </c>
      <c r="B156" s="14"/>
      <c r="C156" s="10" t="s">
        <v>181</v>
      </c>
      <c r="D156" s="11" t="s">
        <v>182</v>
      </c>
      <c r="E156" s="92">
        <v>3.18</v>
      </c>
      <c r="F156" s="21" t="s">
        <v>82</v>
      </c>
      <c r="G156" s="67"/>
      <c r="H156" s="68"/>
      <c r="I156" s="22"/>
      <c r="J156" s="21"/>
      <c r="K156" s="67"/>
      <c r="L156" s="68"/>
      <c r="M156" s="23"/>
      <c r="N156" s="12"/>
    </row>
    <row r="157" spans="1:14" ht="24" customHeight="1">
      <c r="A157" s="20">
        <v>4</v>
      </c>
      <c r="B157" s="14"/>
      <c r="C157" s="10" t="s">
        <v>181</v>
      </c>
      <c r="D157" s="11" t="s">
        <v>183</v>
      </c>
      <c r="E157" s="92">
        <v>2.77</v>
      </c>
      <c r="F157" s="21" t="s">
        <v>82</v>
      </c>
      <c r="G157" s="67"/>
      <c r="H157" s="68"/>
      <c r="I157" s="22"/>
      <c r="J157" s="21"/>
      <c r="K157" s="67"/>
      <c r="L157" s="68"/>
      <c r="M157" s="23"/>
      <c r="N157" s="12"/>
    </row>
    <row r="158" spans="1:14" ht="24" customHeight="1">
      <c r="A158" s="20">
        <v>5</v>
      </c>
      <c r="B158" s="14"/>
      <c r="C158" s="10" t="s">
        <v>181</v>
      </c>
      <c r="D158" s="11" t="s">
        <v>184</v>
      </c>
      <c r="E158" s="92">
        <v>0.37</v>
      </c>
      <c r="F158" s="21" t="s">
        <v>82</v>
      </c>
      <c r="G158" s="67"/>
      <c r="H158" s="68"/>
      <c r="I158" s="22"/>
      <c r="J158" s="21"/>
      <c r="K158" s="67"/>
      <c r="L158" s="68"/>
      <c r="M158" s="23"/>
      <c r="N158" s="12"/>
    </row>
    <row r="159" spans="1:14" ht="24" customHeight="1">
      <c r="A159" s="20">
        <v>6</v>
      </c>
      <c r="B159" s="14"/>
      <c r="C159" s="10" t="s">
        <v>181</v>
      </c>
      <c r="D159" s="11" t="s">
        <v>185</v>
      </c>
      <c r="E159" s="92">
        <v>0.38</v>
      </c>
      <c r="F159" s="21" t="s">
        <v>82</v>
      </c>
      <c r="G159" s="67"/>
      <c r="H159" s="68"/>
      <c r="I159" s="22"/>
      <c r="J159" s="21"/>
      <c r="K159" s="67"/>
      <c r="L159" s="68"/>
      <c r="M159" s="23"/>
      <c r="N159" s="12"/>
    </row>
    <row r="160" spans="1:14" ht="24" customHeight="1">
      <c r="A160" s="20">
        <v>7</v>
      </c>
      <c r="B160" s="14"/>
      <c r="C160" s="10"/>
      <c r="D160" s="11"/>
      <c r="E160" s="92"/>
      <c r="F160" s="21"/>
      <c r="G160" s="67"/>
      <c r="H160" s="68"/>
      <c r="I160" s="22"/>
      <c r="J160" s="21"/>
      <c r="K160" s="67"/>
      <c r="L160" s="68"/>
      <c r="M160" s="18"/>
      <c r="N160" s="12"/>
    </row>
    <row r="161" spans="1:14" ht="24" customHeight="1">
      <c r="A161" s="20">
        <v>8</v>
      </c>
      <c r="B161" s="14"/>
      <c r="C161" s="10" t="s">
        <v>188</v>
      </c>
      <c r="D161" s="11" t="s">
        <v>189</v>
      </c>
      <c r="E161" s="92">
        <v>6.44</v>
      </c>
      <c r="F161" s="21" t="s">
        <v>82</v>
      </c>
      <c r="G161" s="67"/>
      <c r="H161" s="68"/>
      <c r="I161" s="22"/>
      <c r="J161" s="21"/>
      <c r="K161" s="67"/>
      <c r="L161" s="68"/>
      <c r="M161" s="23"/>
      <c r="N161" s="12"/>
    </row>
    <row r="162" spans="1:14" ht="24" customHeight="1">
      <c r="A162" s="20">
        <v>9</v>
      </c>
      <c r="B162" s="14"/>
      <c r="C162" s="10" t="s">
        <v>190</v>
      </c>
      <c r="D162" s="11" t="s">
        <v>472</v>
      </c>
      <c r="E162" s="92">
        <v>6.44</v>
      </c>
      <c r="F162" s="21" t="s">
        <v>82</v>
      </c>
      <c r="G162" s="67"/>
      <c r="H162" s="68"/>
      <c r="I162" s="22"/>
      <c r="J162" s="21"/>
      <c r="K162" s="67"/>
      <c r="L162" s="68"/>
      <c r="M162" s="23"/>
      <c r="N162" s="12"/>
    </row>
    <row r="163" spans="1:14" ht="24" customHeight="1">
      <c r="A163" s="20">
        <v>10</v>
      </c>
      <c r="B163" s="14"/>
      <c r="C163" s="10"/>
      <c r="D163" s="11"/>
      <c r="E163" s="69"/>
      <c r="F163" s="17"/>
      <c r="G163" s="67"/>
      <c r="H163" s="68"/>
      <c r="I163" s="22"/>
      <c r="J163" s="21"/>
      <c r="K163" s="67"/>
      <c r="L163" s="68"/>
      <c r="M163" s="18"/>
      <c r="N163" s="12"/>
    </row>
    <row r="164" spans="1:14" ht="24" customHeight="1">
      <c r="A164" s="20">
        <v>11</v>
      </c>
      <c r="B164" s="14"/>
      <c r="C164" s="10" t="s">
        <v>191</v>
      </c>
      <c r="D164" s="11" t="s">
        <v>192</v>
      </c>
      <c r="E164" s="66">
        <v>32</v>
      </c>
      <c r="F164" s="21" t="s">
        <v>107</v>
      </c>
      <c r="G164" s="67"/>
      <c r="H164" s="68"/>
      <c r="I164" s="22"/>
      <c r="J164" s="21"/>
      <c r="K164" s="67"/>
      <c r="L164" s="68"/>
      <c r="M164" s="23"/>
      <c r="N164" s="12"/>
    </row>
    <row r="165" spans="1:14" ht="24" customHeight="1">
      <c r="A165" s="20">
        <v>12</v>
      </c>
      <c r="B165" s="14"/>
      <c r="C165" s="10"/>
      <c r="D165" s="11"/>
      <c r="E165" s="69"/>
      <c r="F165" s="21"/>
      <c r="G165" s="67"/>
      <c r="H165" s="68"/>
      <c r="I165" s="22"/>
      <c r="J165" s="21"/>
      <c r="K165" s="67"/>
      <c r="L165" s="68"/>
      <c r="M165" s="18"/>
      <c r="N165" s="12"/>
    </row>
    <row r="166" spans="1:14" ht="24" customHeight="1">
      <c r="A166" s="20">
        <v>13</v>
      </c>
      <c r="B166" s="14"/>
      <c r="C166" s="10"/>
      <c r="D166" s="11"/>
      <c r="E166" s="69"/>
      <c r="F166" s="21"/>
      <c r="G166" s="67"/>
      <c r="H166" s="68"/>
      <c r="I166" s="22"/>
      <c r="J166" s="21"/>
      <c r="K166" s="67"/>
      <c r="L166" s="68"/>
      <c r="M166" s="18"/>
      <c r="N166" s="12"/>
    </row>
    <row r="167" spans="1:14" ht="24" customHeight="1">
      <c r="A167" s="20">
        <v>14</v>
      </c>
      <c r="B167" s="14"/>
      <c r="C167" s="10"/>
      <c r="D167" s="11"/>
      <c r="E167" s="69"/>
      <c r="F167" s="21"/>
      <c r="G167" s="67"/>
      <c r="H167" s="68"/>
      <c r="I167" s="22"/>
      <c r="J167" s="21"/>
      <c r="K167" s="67"/>
      <c r="L167" s="68"/>
      <c r="M167" s="18"/>
      <c r="N167" s="12"/>
    </row>
    <row r="168" spans="1:14" ht="24" customHeight="1">
      <c r="A168" s="20">
        <v>15</v>
      </c>
      <c r="B168" s="14"/>
      <c r="C168" s="10"/>
      <c r="D168" s="11"/>
      <c r="E168" s="69"/>
      <c r="F168" s="21"/>
      <c r="G168" s="67"/>
      <c r="H168" s="68"/>
      <c r="I168" s="22"/>
      <c r="J168" s="21"/>
      <c r="K168" s="67"/>
      <c r="L168" s="68"/>
      <c r="M168" s="18"/>
      <c r="N168" s="12"/>
    </row>
    <row r="169" spans="1:14" ht="24" customHeight="1">
      <c r="A169" s="20">
        <v>16</v>
      </c>
      <c r="B169" s="14"/>
      <c r="C169" s="10"/>
      <c r="D169" s="11"/>
      <c r="E169" s="69"/>
      <c r="F169" s="21"/>
      <c r="G169" s="67"/>
      <c r="H169" s="68"/>
      <c r="I169" s="22"/>
      <c r="J169" s="21"/>
      <c r="K169" s="67"/>
      <c r="L169" s="68"/>
      <c r="M169" s="18"/>
      <c r="N169" s="12"/>
    </row>
    <row r="170" spans="1:14" ht="24" customHeight="1">
      <c r="A170" s="20">
        <v>17</v>
      </c>
      <c r="B170" s="14"/>
      <c r="C170" s="10"/>
      <c r="D170" s="11"/>
      <c r="E170" s="69"/>
      <c r="F170" s="21"/>
      <c r="G170" s="67"/>
      <c r="H170" s="68"/>
      <c r="I170" s="22"/>
      <c r="J170" s="21"/>
      <c r="K170" s="67"/>
      <c r="L170" s="68"/>
      <c r="M170" s="18"/>
      <c r="N170" s="12"/>
    </row>
    <row r="171" spans="1:14" ht="24" customHeight="1">
      <c r="A171" s="20">
        <v>18</v>
      </c>
      <c r="B171" s="14"/>
      <c r="C171" s="10"/>
      <c r="D171" s="11"/>
      <c r="E171" s="69"/>
      <c r="F171" s="21"/>
      <c r="G171" s="67"/>
      <c r="H171" s="68"/>
      <c r="I171" s="22"/>
      <c r="J171" s="21"/>
      <c r="K171" s="67"/>
      <c r="L171" s="68"/>
      <c r="M171" s="18"/>
      <c r="N171" s="12"/>
    </row>
    <row r="172" spans="1:14" ht="24" customHeight="1">
      <c r="A172" s="20">
        <v>19</v>
      </c>
      <c r="B172" s="14"/>
      <c r="C172" s="10"/>
      <c r="D172" s="11"/>
      <c r="E172" s="69"/>
      <c r="F172" s="21"/>
      <c r="G172" s="67"/>
      <c r="H172" s="68"/>
      <c r="I172" s="22"/>
      <c r="J172" s="21"/>
      <c r="K172" s="67"/>
      <c r="L172" s="68"/>
      <c r="M172" s="18"/>
      <c r="N172" s="12"/>
    </row>
    <row r="173" spans="1:14" ht="24" customHeight="1">
      <c r="A173" s="20">
        <v>20</v>
      </c>
      <c r="B173" s="14"/>
      <c r="C173" s="10"/>
      <c r="D173" s="11"/>
      <c r="E173" s="69"/>
      <c r="F173" s="21"/>
      <c r="G173" s="67"/>
      <c r="H173" s="68"/>
      <c r="I173" s="22"/>
      <c r="J173" s="21"/>
      <c r="K173" s="67"/>
      <c r="L173" s="68"/>
      <c r="M173" s="18"/>
      <c r="N173" s="12"/>
    </row>
    <row r="174" spans="1:14" ht="24" customHeight="1">
      <c r="A174" s="20">
        <v>21</v>
      </c>
      <c r="B174" s="14"/>
      <c r="C174" s="10"/>
      <c r="D174" s="11"/>
      <c r="E174" s="69"/>
      <c r="F174" s="21"/>
      <c r="G174" s="67"/>
      <c r="H174" s="68"/>
      <c r="I174" s="22"/>
      <c r="J174" s="21"/>
      <c r="K174" s="67"/>
      <c r="L174" s="68"/>
      <c r="M174" s="18"/>
      <c r="N174" s="12"/>
    </row>
    <row r="175" spans="1:14" ht="24" customHeight="1">
      <c r="A175" s="20">
        <v>22</v>
      </c>
      <c r="B175" s="14"/>
      <c r="C175" s="10"/>
      <c r="D175" s="11"/>
      <c r="E175" s="69"/>
      <c r="F175" s="21"/>
      <c r="G175" s="67"/>
      <c r="H175" s="68"/>
      <c r="I175" s="22"/>
      <c r="J175" s="21"/>
      <c r="K175" s="67"/>
      <c r="L175" s="68"/>
      <c r="M175" s="18"/>
      <c r="N175" s="12"/>
    </row>
    <row r="176" spans="1:14" ht="24" customHeight="1">
      <c r="A176" s="20">
        <v>23</v>
      </c>
      <c r="B176" s="14"/>
      <c r="C176" s="10"/>
      <c r="D176" s="11"/>
      <c r="E176" s="69"/>
      <c r="F176" s="17"/>
      <c r="G176" s="67"/>
      <c r="H176" s="68"/>
      <c r="I176" s="22"/>
      <c r="J176" s="21"/>
      <c r="K176" s="67"/>
      <c r="L176" s="68"/>
      <c r="M176" s="18"/>
      <c r="N176" s="12"/>
    </row>
    <row r="177" spans="1:14" ht="24" customHeight="1">
      <c r="A177" s="20">
        <v>24</v>
      </c>
      <c r="B177" s="14"/>
      <c r="C177" s="10"/>
      <c r="D177" s="11"/>
      <c r="E177" s="69"/>
      <c r="F177" s="21"/>
      <c r="G177" s="67"/>
      <c r="H177" s="68"/>
      <c r="I177" s="22"/>
      <c r="J177" s="21"/>
      <c r="K177" s="67"/>
      <c r="L177" s="68"/>
      <c r="M177" s="18"/>
      <c r="N177" s="12"/>
    </row>
    <row r="178" spans="1:14" ht="24" customHeight="1">
      <c r="A178" s="20">
        <v>25</v>
      </c>
      <c r="B178" s="14"/>
      <c r="C178" s="10"/>
      <c r="D178" s="11"/>
      <c r="E178" s="69"/>
      <c r="F178" s="21"/>
      <c r="G178" s="67"/>
      <c r="H178" s="68"/>
      <c r="I178" s="22"/>
      <c r="J178" s="21"/>
      <c r="K178" s="67"/>
      <c r="L178" s="68"/>
      <c r="M178" s="18"/>
      <c r="N178" s="12"/>
    </row>
    <row r="179" spans="1:14" ht="24" customHeight="1">
      <c r="A179" s="20">
        <v>26</v>
      </c>
      <c r="B179" s="14"/>
      <c r="C179" s="10"/>
      <c r="D179" s="11"/>
      <c r="E179" s="66"/>
      <c r="F179" s="21"/>
      <c r="G179" s="67"/>
      <c r="H179" s="68"/>
      <c r="I179" s="22"/>
      <c r="J179" s="21"/>
      <c r="K179" s="67"/>
      <c r="L179" s="68"/>
      <c r="M179" s="18"/>
      <c r="N179" s="12"/>
    </row>
    <row r="180" spans="1:14" ht="24" customHeight="1">
      <c r="A180" s="20">
        <v>27</v>
      </c>
      <c r="B180" s="14"/>
      <c r="C180" s="21"/>
      <c r="D180" s="11"/>
      <c r="E180" s="69"/>
      <c r="F180" s="21"/>
      <c r="G180" s="67"/>
      <c r="H180" s="68"/>
      <c r="I180" s="22"/>
      <c r="J180" s="21"/>
      <c r="K180" s="67"/>
      <c r="L180" s="68"/>
      <c r="M180" s="18"/>
      <c r="N180" s="12"/>
    </row>
    <row r="181" spans="1:14" ht="24" customHeight="1">
      <c r="A181" s="20">
        <v>28</v>
      </c>
      <c r="B181" s="14"/>
      <c r="C181" s="21"/>
      <c r="D181" s="11"/>
      <c r="E181" s="69"/>
      <c r="F181" s="21"/>
      <c r="G181" s="67"/>
      <c r="H181" s="68"/>
      <c r="I181" s="22"/>
      <c r="J181" s="21"/>
      <c r="K181" s="67"/>
      <c r="L181" s="68"/>
      <c r="M181" s="18"/>
      <c r="N181" s="12"/>
    </row>
    <row r="182" spans="1:14" ht="24" customHeight="1">
      <c r="A182" s="20">
        <v>29</v>
      </c>
      <c r="B182" s="14"/>
      <c r="C182" s="21"/>
      <c r="D182" s="11"/>
      <c r="E182" s="69"/>
      <c r="F182" s="21"/>
      <c r="G182" s="67"/>
      <c r="H182" s="68"/>
      <c r="I182" s="22"/>
      <c r="J182" s="21"/>
      <c r="K182" s="67"/>
      <c r="L182" s="68"/>
      <c r="M182" s="18"/>
      <c r="N182" s="12"/>
    </row>
    <row r="183" spans="1:14" ht="24" customHeight="1">
      <c r="A183" s="20">
        <v>30</v>
      </c>
      <c r="B183" s="14"/>
      <c r="C183" s="21" t="s">
        <v>1</v>
      </c>
      <c r="D183" s="11"/>
      <c r="E183" s="69"/>
      <c r="F183" s="21"/>
      <c r="G183" s="67"/>
      <c r="H183" s="68"/>
      <c r="I183" s="22"/>
      <c r="J183" s="21"/>
      <c r="K183" s="67"/>
      <c r="L183" s="68"/>
      <c r="M183" s="18"/>
      <c r="N183" s="12"/>
    </row>
    <row r="184" spans="1:14" ht="24" customHeight="1">
      <c r="A184" s="20">
        <v>1</v>
      </c>
      <c r="B184" s="14" t="s">
        <v>72</v>
      </c>
      <c r="C184" s="10" t="s">
        <v>222</v>
      </c>
      <c r="D184" s="11"/>
      <c r="E184" s="66"/>
      <c r="F184" s="21"/>
      <c r="G184" s="68"/>
      <c r="H184" s="68"/>
      <c r="I184" s="22"/>
      <c r="J184" s="21"/>
      <c r="K184" s="68"/>
      <c r="L184" s="68"/>
      <c r="M184" s="18"/>
      <c r="N184" s="12"/>
    </row>
    <row r="185" spans="1:14" ht="24" customHeight="1">
      <c r="A185" s="20">
        <v>2</v>
      </c>
      <c r="B185" s="14"/>
      <c r="C185" s="10"/>
      <c r="D185" s="11"/>
      <c r="E185" s="66"/>
      <c r="F185" s="21"/>
      <c r="G185" s="67"/>
      <c r="H185" s="68"/>
      <c r="I185" s="22"/>
      <c r="J185" s="21"/>
      <c r="K185" s="67"/>
      <c r="L185" s="68"/>
      <c r="M185" s="23"/>
      <c r="N185" s="12"/>
    </row>
    <row r="186" spans="1:14" ht="24" customHeight="1">
      <c r="A186" s="20">
        <v>3</v>
      </c>
      <c r="B186" s="14"/>
      <c r="C186" s="10" t="s">
        <v>382</v>
      </c>
      <c r="D186" s="11" t="s">
        <v>383</v>
      </c>
      <c r="E186" s="92">
        <v>0.37</v>
      </c>
      <c r="F186" s="21" t="s">
        <v>82</v>
      </c>
      <c r="G186" s="67"/>
      <c r="H186" s="68"/>
      <c r="I186" s="22"/>
      <c r="J186" s="21"/>
      <c r="K186" s="67"/>
      <c r="L186" s="68"/>
      <c r="M186" s="23"/>
      <c r="N186" s="12"/>
    </row>
    <row r="187" spans="1:14" ht="24" customHeight="1">
      <c r="A187" s="20">
        <v>4</v>
      </c>
      <c r="B187" s="14"/>
      <c r="C187" s="10" t="s">
        <v>384</v>
      </c>
      <c r="D187" s="11" t="s">
        <v>386</v>
      </c>
      <c r="E187" s="66">
        <v>128</v>
      </c>
      <c r="F187" s="21" t="s">
        <v>142</v>
      </c>
      <c r="G187" s="67"/>
      <c r="H187" s="68"/>
      <c r="I187" s="22"/>
      <c r="J187" s="21"/>
      <c r="K187" s="67"/>
      <c r="L187" s="68"/>
      <c r="M187" s="23"/>
      <c r="N187" s="12"/>
    </row>
    <row r="188" spans="1:14" ht="24" customHeight="1">
      <c r="A188" s="20">
        <v>5</v>
      </c>
      <c r="B188" s="14"/>
      <c r="C188" s="10" t="s">
        <v>385</v>
      </c>
      <c r="D188" s="11" t="s">
        <v>387</v>
      </c>
      <c r="E188" s="66">
        <v>200</v>
      </c>
      <c r="F188" s="21" t="s">
        <v>142</v>
      </c>
      <c r="G188" s="67"/>
      <c r="H188" s="68"/>
      <c r="I188" s="22"/>
      <c r="J188" s="21"/>
      <c r="K188" s="67"/>
      <c r="L188" s="68"/>
      <c r="M188" s="23"/>
      <c r="N188" s="12"/>
    </row>
    <row r="189" spans="1:14" ht="24" customHeight="1">
      <c r="A189" s="20">
        <v>6</v>
      </c>
      <c r="B189" s="14"/>
      <c r="C189" s="10" t="s">
        <v>223</v>
      </c>
      <c r="D189" s="11" t="s">
        <v>225</v>
      </c>
      <c r="E189" s="134">
        <v>0.36</v>
      </c>
      <c r="F189" s="21" t="s">
        <v>82</v>
      </c>
      <c r="G189" s="67"/>
      <c r="H189" s="68"/>
      <c r="I189" s="22"/>
      <c r="J189" s="21"/>
      <c r="K189" s="67"/>
      <c r="L189" s="68"/>
      <c r="M189" s="23"/>
      <c r="N189" s="12"/>
    </row>
    <row r="190" spans="1:14" ht="24" customHeight="1">
      <c r="A190" s="20">
        <v>7</v>
      </c>
      <c r="B190" s="14"/>
      <c r="C190" s="10" t="s">
        <v>224</v>
      </c>
      <c r="D190" s="11" t="s">
        <v>226</v>
      </c>
      <c r="E190" s="134">
        <v>0.36</v>
      </c>
      <c r="F190" s="21" t="s">
        <v>82</v>
      </c>
      <c r="G190" s="67"/>
      <c r="H190" s="68"/>
      <c r="I190" s="22"/>
      <c r="J190" s="21"/>
      <c r="K190" s="67"/>
      <c r="L190" s="68"/>
      <c r="M190" s="23"/>
      <c r="N190" s="12"/>
    </row>
    <row r="191" spans="1:14" ht="24" customHeight="1">
      <c r="A191" s="20">
        <v>8</v>
      </c>
      <c r="B191" s="14"/>
      <c r="C191" s="10" t="s">
        <v>227</v>
      </c>
      <c r="D191" s="11" t="s">
        <v>388</v>
      </c>
      <c r="E191" s="134">
        <v>0.36</v>
      </c>
      <c r="F191" s="21" t="s">
        <v>82</v>
      </c>
      <c r="G191" s="67"/>
      <c r="H191" s="68"/>
      <c r="I191" s="22"/>
      <c r="J191" s="21"/>
      <c r="K191" s="67"/>
      <c r="L191" s="68"/>
      <c r="M191" s="23"/>
      <c r="N191" s="12"/>
    </row>
    <row r="192" spans="1:14" ht="24" customHeight="1">
      <c r="A192" s="20">
        <v>9</v>
      </c>
      <c r="B192" s="14"/>
      <c r="C192" s="10" t="s">
        <v>642</v>
      </c>
      <c r="D192" s="11" t="s">
        <v>643</v>
      </c>
      <c r="E192" s="66">
        <v>32</v>
      </c>
      <c r="F192" s="21" t="s">
        <v>641</v>
      </c>
      <c r="G192" s="67"/>
      <c r="H192" s="68"/>
      <c r="I192" s="22"/>
      <c r="J192" s="21"/>
      <c r="K192" s="67"/>
      <c r="L192" s="68"/>
      <c r="M192" s="23"/>
      <c r="N192" s="12"/>
    </row>
    <row r="193" spans="1:14" ht="24" customHeight="1">
      <c r="A193" s="20">
        <v>10</v>
      </c>
      <c r="B193" s="14"/>
      <c r="C193" s="10"/>
      <c r="D193" s="11"/>
      <c r="E193" s="66"/>
      <c r="F193" s="21"/>
      <c r="G193" s="67"/>
      <c r="H193" s="68"/>
      <c r="I193" s="22"/>
      <c r="J193" s="21"/>
      <c r="K193" s="67"/>
      <c r="L193" s="68"/>
      <c r="M193" s="23"/>
      <c r="N193" s="12"/>
    </row>
    <row r="194" spans="1:14" ht="24" customHeight="1">
      <c r="A194" s="20">
        <v>11</v>
      </c>
      <c r="B194" s="14"/>
      <c r="C194" s="10"/>
      <c r="D194" s="11"/>
      <c r="E194" s="66"/>
      <c r="F194" s="21"/>
      <c r="G194" s="67"/>
      <c r="H194" s="68"/>
      <c r="I194" s="22"/>
      <c r="J194" s="21"/>
      <c r="K194" s="67"/>
      <c r="L194" s="68"/>
      <c r="M194" s="23"/>
      <c r="N194" s="12"/>
    </row>
    <row r="195" spans="1:14" ht="24" customHeight="1">
      <c r="A195" s="20">
        <v>12</v>
      </c>
      <c r="B195" s="14"/>
      <c r="C195" s="10"/>
      <c r="D195" s="11"/>
      <c r="E195" s="66"/>
      <c r="F195" s="21"/>
      <c r="G195" s="67"/>
      <c r="H195" s="68"/>
      <c r="I195" s="22"/>
      <c r="J195" s="21"/>
      <c r="K195" s="67"/>
      <c r="L195" s="68"/>
      <c r="M195" s="23"/>
      <c r="N195" s="12"/>
    </row>
    <row r="196" spans="1:14" ht="24" customHeight="1">
      <c r="A196" s="20">
        <v>13</v>
      </c>
      <c r="B196" s="14"/>
      <c r="C196" s="10"/>
      <c r="D196" s="11"/>
      <c r="E196" s="66"/>
      <c r="F196" s="21"/>
      <c r="G196" s="67"/>
      <c r="H196" s="68"/>
      <c r="I196" s="22"/>
      <c r="J196" s="21"/>
      <c r="K196" s="67"/>
      <c r="L196" s="68"/>
      <c r="M196" s="23"/>
      <c r="N196" s="12"/>
    </row>
    <row r="197" spans="1:14" ht="24" customHeight="1">
      <c r="A197" s="20">
        <v>14</v>
      </c>
      <c r="B197" s="14"/>
      <c r="C197" s="10"/>
      <c r="D197" s="11"/>
      <c r="E197" s="66"/>
      <c r="F197" s="21"/>
      <c r="G197" s="67"/>
      <c r="H197" s="68"/>
      <c r="I197" s="22"/>
      <c r="J197" s="21"/>
      <c r="K197" s="67"/>
      <c r="L197" s="68"/>
      <c r="M197" s="23"/>
      <c r="N197" s="12"/>
    </row>
    <row r="198" spans="1:14" ht="24" customHeight="1">
      <c r="A198" s="20">
        <v>15</v>
      </c>
      <c r="B198" s="14"/>
      <c r="C198" s="10"/>
      <c r="D198" s="11"/>
      <c r="E198" s="66"/>
      <c r="F198" s="21"/>
      <c r="G198" s="67"/>
      <c r="H198" s="68"/>
      <c r="I198" s="22"/>
      <c r="J198" s="21"/>
      <c r="K198" s="67"/>
      <c r="L198" s="68"/>
      <c r="M198" s="23"/>
      <c r="N198" s="12"/>
    </row>
    <row r="199" spans="1:14" ht="24" customHeight="1">
      <c r="A199" s="20">
        <v>16</v>
      </c>
      <c r="B199" s="14"/>
      <c r="C199" s="10"/>
      <c r="D199" s="11"/>
      <c r="E199" s="66"/>
      <c r="F199" s="21"/>
      <c r="G199" s="67"/>
      <c r="H199" s="68"/>
      <c r="I199" s="22"/>
      <c r="J199" s="21"/>
      <c r="K199" s="67"/>
      <c r="L199" s="68"/>
      <c r="M199" s="23"/>
      <c r="N199" s="12"/>
    </row>
    <row r="200" spans="1:14" ht="24" customHeight="1">
      <c r="A200" s="20">
        <v>17</v>
      </c>
      <c r="B200" s="14"/>
      <c r="C200" s="10"/>
      <c r="D200" s="11"/>
      <c r="E200" s="66"/>
      <c r="F200" s="21"/>
      <c r="G200" s="67"/>
      <c r="H200" s="68"/>
      <c r="I200" s="22"/>
      <c r="J200" s="21"/>
      <c r="K200" s="67"/>
      <c r="L200" s="68"/>
      <c r="M200" s="23"/>
      <c r="N200" s="12"/>
    </row>
    <row r="201" spans="1:14" ht="24" customHeight="1">
      <c r="A201" s="20">
        <v>18</v>
      </c>
      <c r="B201" s="14"/>
      <c r="C201" s="10"/>
      <c r="D201" s="11"/>
      <c r="E201" s="66"/>
      <c r="F201" s="21"/>
      <c r="G201" s="67"/>
      <c r="H201" s="68"/>
      <c r="I201" s="22"/>
      <c r="J201" s="21"/>
      <c r="K201" s="67"/>
      <c r="L201" s="68"/>
      <c r="M201" s="23"/>
      <c r="N201" s="12"/>
    </row>
    <row r="202" spans="1:14" ht="24" customHeight="1">
      <c r="A202" s="20">
        <v>19</v>
      </c>
      <c r="B202" s="14"/>
      <c r="C202" s="10"/>
      <c r="D202" s="11"/>
      <c r="E202" s="66"/>
      <c r="F202" s="21"/>
      <c r="G202" s="67"/>
      <c r="H202" s="68"/>
      <c r="I202" s="22"/>
      <c r="J202" s="21"/>
      <c r="K202" s="67"/>
      <c r="L202" s="68"/>
      <c r="M202" s="23"/>
      <c r="N202" s="12"/>
    </row>
    <row r="203" spans="1:14" ht="24" customHeight="1">
      <c r="A203" s="20">
        <v>20</v>
      </c>
      <c r="B203" s="14"/>
      <c r="C203" s="10"/>
      <c r="D203" s="11"/>
      <c r="E203" s="66"/>
      <c r="F203" s="21"/>
      <c r="G203" s="67"/>
      <c r="H203" s="68"/>
      <c r="I203" s="22"/>
      <c r="J203" s="21"/>
      <c r="K203" s="67"/>
      <c r="L203" s="68"/>
      <c r="M203" s="23"/>
      <c r="N203" s="12"/>
    </row>
    <row r="204" spans="1:14" ht="24" customHeight="1">
      <c r="A204" s="20">
        <v>21</v>
      </c>
      <c r="B204" s="14"/>
      <c r="C204" s="10"/>
      <c r="D204" s="11"/>
      <c r="E204" s="66"/>
      <c r="F204" s="21"/>
      <c r="G204" s="67"/>
      <c r="H204" s="68"/>
      <c r="I204" s="22"/>
      <c r="J204" s="21"/>
      <c r="K204" s="67"/>
      <c r="L204" s="68"/>
      <c r="M204" s="23"/>
      <c r="N204" s="12"/>
    </row>
    <row r="205" spans="1:14" ht="24" customHeight="1">
      <c r="A205" s="20">
        <v>22</v>
      </c>
      <c r="B205" s="14"/>
      <c r="C205" s="10"/>
      <c r="D205" s="11"/>
      <c r="E205" s="66"/>
      <c r="F205" s="21"/>
      <c r="G205" s="67"/>
      <c r="H205" s="68"/>
      <c r="I205" s="22"/>
      <c r="J205" s="21"/>
      <c r="K205" s="67"/>
      <c r="L205" s="68"/>
      <c r="M205" s="23"/>
      <c r="N205" s="12"/>
    </row>
    <row r="206" spans="1:14" ht="24" customHeight="1">
      <c r="A206" s="20">
        <v>23</v>
      </c>
      <c r="B206" s="14"/>
      <c r="C206" s="10"/>
      <c r="D206" s="11"/>
      <c r="E206" s="66"/>
      <c r="F206" s="21"/>
      <c r="G206" s="67"/>
      <c r="H206" s="68"/>
      <c r="I206" s="22"/>
      <c r="J206" s="21"/>
      <c r="K206" s="67"/>
      <c r="L206" s="68"/>
      <c r="M206" s="23"/>
      <c r="N206" s="12"/>
    </row>
    <row r="207" spans="1:14" ht="24" customHeight="1">
      <c r="A207" s="20">
        <v>24</v>
      </c>
      <c r="B207" s="14"/>
      <c r="C207" s="10"/>
      <c r="D207" s="11"/>
      <c r="E207" s="69"/>
      <c r="F207" s="21"/>
      <c r="G207" s="67"/>
      <c r="H207" s="68"/>
      <c r="I207" s="22"/>
      <c r="J207" s="21"/>
      <c r="K207" s="67"/>
      <c r="L207" s="68"/>
      <c r="M207" s="18"/>
      <c r="N207" s="12"/>
    </row>
    <row r="208" spans="1:14" ht="24" customHeight="1">
      <c r="A208" s="20">
        <v>25</v>
      </c>
      <c r="B208" s="14"/>
      <c r="C208" s="10"/>
      <c r="D208" s="11"/>
      <c r="E208" s="69"/>
      <c r="F208" s="21"/>
      <c r="G208" s="67"/>
      <c r="H208" s="68"/>
      <c r="I208" s="22"/>
      <c r="J208" s="21"/>
      <c r="K208" s="67"/>
      <c r="L208" s="68"/>
      <c r="M208" s="18"/>
      <c r="N208" s="12"/>
    </row>
    <row r="209" spans="1:14" ht="24" customHeight="1">
      <c r="A209" s="20">
        <v>26</v>
      </c>
      <c r="B209" s="14"/>
      <c r="C209" s="10"/>
      <c r="D209" s="11"/>
      <c r="E209" s="66"/>
      <c r="F209" s="21"/>
      <c r="G209" s="67"/>
      <c r="H209" s="68"/>
      <c r="I209" s="22"/>
      <c r="J209" s="21"/>
      <c r="K209" s="67"/>
      <c r="L209" s="68"/>
      <c r="M209" s="18"/>
      <c r="N209" s="12"/>
    </row>
    <row r="210" spans="1:14" ht="24" customHeight="1">
      <c r="A210" s="20">
        <v>27</v>
      </c>
      <c r="B210" s="14"/>
      <c r="C210" s="21"/>
      <c r="D210" s="11"/>
      <c r="E210" s="69"/>
      <c r="F210" s="21"/>
      <c r="G210" s="67"/>
      <c r="H210" s="68"/>
      <c r="I210" s="22"/>
      <c r="J210" s="21"/>
      <c r="K210" s="67"/>
      <c r="L210" s="68"/>
      <c r="M210" s="18"/>
      <c r="N210" s="12"/>
    </row>
    <row r="211" spans="1:14" ht="24" customHeight="1">
      <c r="A211" s="20">
        <v>28</v>
      </c>
      <c r="B211" s="14"/>
      <c r="C211" s="21"/>
      <c r="D211" s="11"/>
      <c r="E211" s="69"/>
      <c r="F211" s="21"/>
      <c r="G211" s="67"/>
      <c r="H211" s="68"/>
      <c r="I211" s="22"/>
      <c r="J211" s="21"/>
      <c r="K211" s="67"/>
      <c r="L211" s="68"/>
      <c r="M211" s="18"/>
      <c r="N211" s="12"/>
    </row>
    <row r="212" spans="1:14" ht="24" customHeight="1">
      <c r="A212" s="20">
        <v>29</v>
      </c>
      <c r="B212" s="14"/>
      <c r="C212" s="21"/>
      <c r="D212" s="11"/>
      <c r="E212" s="69"/>
      <c r="F212" s="21"/>
      <c r="G212" s="67"/>
      <c r="H212" s="68"/>
      <c r="I212" s="22"/>
      <c r="J212" s="21"/>
      <c r="K212" s="67"/>
      <c r="L212" s="68"/>
      <c r="M212" s="18"/>
      <c r="N212" s="12"/>
    </row>
    <row r="213" spans="1:14" ht="24" customHeight="1">
      <c r="A213" s="20">
        <v>30</v>
      </c>
      <c r="B213" s="14"/>
      <c r="C213" s="21" t="s">
        <v>1</v>
      </c>
      <c r="D213" s="11"/>
      <c r="E213" s="69"/>
      <c r="F213" s="21"/>
      <c r="G213" s="67"/>
      <c r="H213" s="68"/>
      <c r="I213" s="22"/>
      <c r="J213" s="21"/>
      <c r="K213" s="67"/>
      <c r="L213" s="68"/>
      <c r="M213" s="18"/>
      <c r="N213" s="12"/>
    </row>
    <row r="214" spans="1:14" ht="24" customHeight="1">
      <c r="A214" s="20">
        <v>1</v>
      </c>
      <c r="B214" s="14" t="s">
        <v>73</v>
      </c>
      <c r="C214" s="10" t="s">
        <v>45</v>
      </c>
      <c r="D214" s="11"/>
      <c r="E214" s="66"/>
      <c r="F214" s="21"/>
      <c r="G214" s="68"/>
      <c r="H214" s="68"/>
      <c r="I214" s="22"/>
      <c r="J214" s="21"/>
      <c r="K214" s="68"/>
      <c r="L214" s="68"/>
      <c r="M214" s="18"/>
      <c r="N214" s="12"/>
    </row>
    <row r="215" spans="1:14" ht="24" customHeight="1">
      <c r="A215" s="20">
        <v>2</v>
      </c>
      <c r="B215" s="14"/>
      <c r="C215" s="10"/>
      <c r="D215" s="11"/>
      <c r="E215" s="66"/>
      <c r="F215" s="21"/>
      <c r="G215" s="67"/>
      <c r="H215" s="68"/>
      <c r="I215" s="22"/>
      <c r="J215" s="21"/>
      <c r="K215" s="67"/>
      <c r="L215" s="68"/>
      <c r="M215" s="23"/>
      <c r="N215" s="12"/>
    </row>
    <row r="216" spans="1:14" ht="24" customHeight="1">
      <c r="A216" s="20">
        <v>3</v>
      </c>
      <c r="B216" s="14"/>
      <c r="C216" s="10" t="s">
        <v>97</v>
      </c>
      <c r="D216" s="11" t="s">
        <v>83</v>
      </c>
      <c r="E216" s="66">
        <v>7.7</v>
      </c>
      <c r="F216" s="21" t="s">
        <v>91</v>
      </c>
      <c r="G216" s="67"/>
      <c r="H216" s="68"/>
      <c r="I216" s="22"/>
      <c r="J216" s="21"/>
      <c r="K216" s="67"/>
      <c r="L216" s="68"/>
      <c r="M216" s="23"/>
      <c r="N216" s="12"/>
    </row>
    <row r="217" spans="1:14" ht="24" customHeight="1">
      <c r="A217" s="20">
        <v>4</v>
      </c>
      <c r="B217" s="14"/>
      <c r="C217" s="10"/>
      <c r="D217" s="11"/>
      <c r="E217" s="66"/>
      <c r="F217" s="21"/>
      <c r="G217" s="67"/>
      <c r="H217" s="68"/>
      <c r="I217" s="22"/>
      <c r="J217" s="21"/>
      <c r="K217" s="67"/>
      <c r="L217" s="68"/>
      <c r="M217" s="23"/>
      <c r="N217" s="12"/>
    </row>
    <row r="218" spans="1:14" ht="24" customHeight="1">
      <c r="A218" s="20">
        <v>5</v>
      </c>
      <c r="B218" s="14"/>
      <c r="C218" s="10"/>
      <c r="D218" s="11"/>
      <c r="E218" s="66"/>
      <c r="F218" s="21"/>
      <c r="G218" s="67"/>
      <c r="H218" s="68"/>
      <c r="I218" s="22"/>
      <c r="J218" s="21"/>
      <c r="K218" s="67"/>
      <c r="L218" s="68"/>
      <c r="M218" s="18"/>
      <c r="N218" s="12"/>
    </row>
    <row r="219" spans="1:14" ht="24" customHeight="1">
      <c r="A219" s="20">
        <v>6</v>
      </c>
      <c r="B219" s="14"/>
      <c r="C219" s="10"/>
      <c r="D219" s="11"/>
      <c r="E219" s="66"/>
      <c r="F219" s="21"/>
      <c r="G219" s="67"/>
      <c r="H219" s="68"/>
      <c r="I219" s="22"/>
      <c r="J219" s="21"/>
      <c r="K219" s="67"/>
      <c r="L219" s="68"/>
      <c r="M219" s="18"/>
      <c r="N219" s="12"/>
    </row>
    <row r="220" spans="1:14" ht="24" customHeight="1">
      <c r="A220" s="20">
        <v>7</v>
      </c>
      <c r="B220" s="14"/>
      <c r="C220" s="10"/>
      <c r="D220" s="11"/>
      <c r="E220" s="66"/>
      <c r="F220" s="21"/>
      <c r="G220" s="67"/>
      <c r="H220" s="68"/>
      <c r="I220" s="22"/>
      <c r="J220" s="21"/>
      <c r="K220" s="67"/>
      <c r="L220" s="68"/>
      <c r="M220" s="18"/>
      <c r="N220" s="12"/>
    </row>
    <row r="221" spans="1:14" ht="24" customHeight="1">
      <c r="A221" s="20">
        <v>8</v>
      </c>
      <c r="B221" s="14"/>
      <c r="C221" s="10"/>
      <c r="D221" s="11"/>
      <c r="E221" s="66"/>
      <c r="F221" s="21"/>
      <c r="G221" s="67"/>
      <c r="H221" s="68"/>
      <c r="I221" s="22"/>
      <c r="J221" s="21"/>
      <c r="K221" s="67"/>
      <c r="L221" s="68"/>
      <c r="M221" s="18"/>
      <c r="N221" s="12"/>
    </row>
    <row r="222" spans="1:14" ht="24" customHeight="1">
      <c r="A222" s="20">
        <v>9</v>
      </c>
      <c r="B222" s="14"/>
      <c r="C222" s="10"/>
      <c r="D222" s="11"/>
      <c r="E222" s="66"/>
      <c r="F222" s="21"/>
      <c r="G222" s="67"/>
      <c r="H222" s="68"/>
      <c r="I222" s="22"/>
      <c r="J222" s="21"/>
      <c r="K222" s="67"/>
      <c r="L222" s="68"/>
      <c r="M222" s="18"/>
      <c r="N222" s="12"/>
    </row>
    <row r="223" spans="1:14" ht="24" customHeight="1">
      <c r="A223" s="20">
        <v>10</v>
      </c>
      <c r="B223" s="14"/>
      <c r="C223" s="10"/>
      <c r="D223" s="11"/>
      <c r="E223" s="66"/>
      <c r="F223" s="21"/>
      <c r="G223" s="67"/>
      <c r="H223" s="68"/>
      <c r="I223" s="22"/>
      <c r="J223" s="21"/>
      <c r="K223" s="67"/>
      <c r="L223" s="68"/>
      <c r="M223" s="18"/>
      <c r="N223" s="12"/>
    </row>
    <row r="224" spans="1:14" ht="24" customHeight="1">
      <c r="A224" s="20">
        <v>11</v>
      </c>
      <c r="B224" s="14"/>
      <c r="C224" s="10"/>
      <c r="D224" s="11"/>
      <c r="E224" s="66"/>
      <c r="F224" s="21"/>
      <c r="G224" s="67"/>
      <c r="H224" s="68"/>
      <c r="I224" s="22"/>
      <c r="J224" s="21"/>
      <c r="K224" s="67"/>
      <c r="L224" s="68"/>
      <c r="M224" s="18"/>
      <c r="N224" s="12"/>
    </row>
    <row r="225" spans="1:14" ht="24" customHeight="1">
      <c r="A225" s="20">
        <v>12</v>
      </c>
      <c r="B225" s="14"/>
      <c r="C225" s="10"/>
      <c r="D225" s="11"/>
      <c r="E225" s="66"/>
      <c r="F225" s="21"/>
      <c r="G225" s="67"/>
      <c r="H225" s="68"/>
      <c r="I225" s="22"/>
      <c r="J225" s="21"/>
      <c r="K225" s="67"/>
      <c r="L225" s="68"/>
      <c r="M225" s="18"/>
      <c r="N225" s="12"/>
    </row>
    <row r="226" spans="1:14" ht="24" customHeight="1">
      <c r="A226" s="20">
        <v>13</v>
      </c>
      <c r="B226" s="14"/>
      <c r="C226" s="10"/>
      <c r="D226" s="11"/>
      <c r="E226" s="66"/>
      <c r="F226" s="21"/>
      <c r="G226" s="67"/>
      <c r="H226" s="68"/>
      <c r="I226" s="22"/>
      <c r="J226" s="21"/>
      <c r="K226" s="67"/>
      <c r="L226" s="68"/>
      <c r="M226" s="18"/>
      <c r="N226" s="12"/>
    </row>
    <row r="227" spans="1:14" ht="24" customHeight="1">
      <c r="A227" s="20">
        <v>14</v>
      </c>
      <c r="B227" s="14"/>
      <c r="C227" s="10"/>
      <c r="D227" s="11"/>
      <c r="E227" s="66"/>
      <c r="F227" s="21"/>
      <c r="G227" s="67"/>
      <c r="H227" s="68"/>
      <c r="I227" s="22"/>
      <c r="J227" s="21"/>
      <c r="K227" s="67"/>
      <c r="L227" s="68"/>
      <c r="M227" s="18"/>
      <c r="N227" s="12"/>
    </row>
    <row r="228" spans="1:14" ht="24" customHeight="1">
      <c r="A228" s="20">
        <v>15</v>
      </c>
      <c r="B228" s="14"/>
      <c r="C228" s="10"/>
      <c r="D228" s="11"/>
      <c r="E228" s="66"/>
      <c r="F228" s="21"/>
      <c r="G228" s="67"/>
      <c r="H228" s="68"/>
      <c r="I228" s="22"/>
      <c r="J228" s="21"/>
      <c r="K228" s="67"/>
      <c r="L228" s="68"/>
      <c r="M228" s="18"/>
      <c r="N228" s="12"/>
    </row>
    <row r="229" spans="1:14" ht="24" customHeight="1">
      <c r="A229" s="20">
        <v>16</v>
      </c>
      <c r="B229" s="14"/>
      <c r="C229" s="10"/>
      <c r="D229" s="11"/>
      <c r="E229" s="66"/>
      <c r="F229" s="21"/>
      <c r="G229" s="67"/>
      <c r="H229" s="68"/>
      <c r="I229" s="22"/>
      <c r="J229" s="21"/>
      <c r="K229" s="67"/>
      <c r="L229" s="68"/>
      <c r="M229" s="18"/>
      <c r="N229" s="12"/>
    </row>
    <row r="230" spans="1:14" ht="24" customHeight="1">
      <c r="A230" s="20">
        <v>17</v>
      </c>
      <c r="B230" s="14"/>
      <c r="C230" s="10"/>
      <c r="D230" s="11"/>
      <c r="E230" s="66"/>
      <c r="F230" s="21"/>
      <c r="G230" s="67"/>
      <c r="H230" s="68"/>
      <c r="I230" s="22"/>
      <c r="J230" s="21"/>
      <c r="K230" s="67"/>
      <c r="L230" s="68"/>
      <c r="M230" s="18"/>
      <c r="N230" s="12"/>
    </row>
    <row r="231" spans="1:14" ht="24" customHeight="1">
      <c r="A231" s="20">
        <v>18</v>
      </c>
      <c r="B231" s="14"/>
      <c r="C231" s="10"/>
      <c r="D231" s="11"/>
      <c r="E231" s="66"/>
      <c r="F231" s="21"/>
      <c r="G231" s="67"/>
      <c r="H231" s="68"/>
      <c r="I231" s="22"/>
      <c r="J231" s="21"/>
      <c r="K231" s="67"/>
      <c r="L231" s="68"/>
      <c r="M231" s="18"/>
      <c r="N231" s="12"/>
    </row>
    <row r="232" spans="1:14" ht="24" customHeight="1">
      <c r="A232" s="20">
        <v>19</v>
      </c>
      <c r="B232" s="14"/>
      <c r="C232" s="10"/>
      <c r="D232" s="11"/>
      <c r="E232" s="69"/>
      <c r="F232" s="17"/>
      <c r="G232" s="67"/>
      <c r="H232" s="68"/>
      <c r="I232" s="22"/>
      <c r="J232" s="21"/>
      <c r="K232" s="67"/>
      <c r="L232" s="68"/>
      <c r="M232" s="18"/>
      <c r="N232" s="12"/>
    </row>
    <row r="233" spans="1:14" ht="24" customHeight="1">
      <c r="A233" s="20">
        <v>20</v>
      </c>
      <c r="B233" s="14"/>
      <c r="C233" s="10"/>
      <c r="D233" s="11"/>
      <c r="E233" s="66"/>
      <c r="F233" s="21"/>
      <c r="G233" s="67"/>
      <c r="H233" s="68"/>
      <c r="I233" s="22"/>
      <c r="J233" s="21"/>
      <c r="K233" s="67"/>
      <c r="L233" s="68"/>
      <c r="M233" s="18"/>
      <c r="N233" s="12"/>
    </row>
    <row r="234" spans="1:14" ht="24" customHeight="1">
      <c r="A234" s="20">
        <v>21</v>
      </c>
      <c r="B234" s="14"/>
      <c r="C234" s="10"/>
      <c r="D234" s="11"/>
      <c r="E234" s="69"/>
      <c r="F234" s="21"/>
      <c r="G234" s="67"/>
      <c r="H234" s="68"/>
      <c r="I234" s="22"/>
      <c r="J234" s="21"/>
      <c r="K234" s="67"/>
      <c r="L234" s="68"/>
      <c r="M234" s="18"/>
      <c r="N234" s="12"/>
    </row>
    <row r="235" spans="1:14" ht="24" customHeight="1">
      <c r="A235" s="20">
        <v>22</v>
      </c>
      <c r="B235" s="14"/>
      <c r="C235" s="10"/>
      <c r="D235" s="11"/>
      <c r="E235" s="69"/>
      <c r="F235" s="21"/>
      <c r="G235" s="67"/>
      <c r="H235" s="68"/>
      <c r="I235" s="22"/>
      <c r="J235" s="21"/>
      <c r="K235" s="67"/>
      <c r="L235" s="68"/>
      <c r="M235" s="18"/>
      <c r="N235" s="12"/>
    </row>
    <row r="236" spans="1:14" ht="24" customHeight="1">
      <c r="A236" s="20">
        <v>23</v>
      </c>
      <c r="B236" s="14"/>
      <c r="C236" s="10"/>
      <c r="D236" s="11"/>
      <c r="E236" s="69"/>
      <c r="F236" s="17"/>
      <c r="G236" s="67"/>
      <c r="H236" s="68"/>
      <c r="I236" s="22"/>
      <c r="J236" s="21"/>
      <c r="K236" s="67"/>
      <c r="L236" s="68"/>
      <c r="M236" s="18"/>
      <c r="N236" s="12"/>
    </row>
    <row r="237" spans="1:14" ht="24" customHeight="1">
      <c r="A237" s="20">
        <v>24</v>
      </c>
      <c r="B237" s="14"/>
      <c r="C237" s="10"/>
      <c r="D237" s="11"/>
      <c r="E237" s="69"/>
      <c r="F237" s="21"/>
      <c r="G237" s="67"/>
      <c r="H237" s="68"/>
      <c r="I237" s="22"/>
      <c r="J237" s="21"/>
      <c r="K237" s="67"/>
      <c r="L237" s="68"/>
      <c r="M237" s="18"/>
      <c r="N237" s="12"/>
    </row>
    <row r="238" spans="1:14" ht="24" customHeight="1">
      <c r="A238" s="20">
        <v>25</v>
      </c>
      <c r="B238" s="14"/>
      <c r="C238" s="10"/>
      <c r="D238" s="11"/>
      <c r="E238" s="69"/>
      <c r="F238" s="21"/>
      <c r="G238" s="67"/>
      <c r="H238" s="68"/>
      <c r="I238" s="22"/>
      <c r="J238" s="21"/>
      <c r="K238" s="67"/>
      <c r="L238" s="68"/>
      <c r="M238" s="18"/>
      <c r="N238" s="12"/>
    </row>
    <row r="239" spans="1:14" ht="24" customHeight="1">
      <c r="A239" s="20">
        <v>26</v>
      </c>
      <c r="B239" s="14"/>
      <c r="C239" s="10"/>
      <c r="D239" s="11"/>
      <c r="E239" s="66"/>
      <c r="F239" s="21"/>
      <c r="G239" s="67"/>
      <c r="H239" s="68"/>
      <c r="I239" s="22"/>
      <c r="J239" s="21"/>
      <c r="K239" s="67"/>
      <c r="L239" s="68"/>
      <c r="M239" s="18"/>
      <c r="N239" s="12"/>
    </row>
    <row r="240" spans="1:14" ht="24" customHeight="1">
      <c r="A240" s="20">
        <v>27</v>
      </c>
      <c r="B240" s="14"/>
      <c r="C240" s="21"/>
      <c r="D240" s="11"/>
      <c r="E240" s="69"/>
      <c r="F240" s="21"/>
      <c r="G240" s="67"/>
      <c r="H240" s="68"/>
      <c r="I240" s="22"/>
      <c r="J240" s="21"/>
      <c r="K240" s="67"/>
      <c r="L240" s="68"/>
      <c r="M240" s="18"/>
      <c r="N240" s="12"/>
    </row>
    <row r="241" spans="1:14" ht="24" customHeight="1">
      <c r="A241" s="20">
        <v>28</v>
      </c>
      <c r="B241" s="14"/>
      <c r="C241" s="21"/>
      <c r="D241" s="11"/>
      <c r="E241" s="69"/>
      <c r="F241" s="21"/>
      <c r="G241" s="67"/>
      <c r="H241" s="68"/>
      <c r="I241" s="22"/>
      <c r="J241" s="21"/>
      <c r="K241" s="67"/>
      <c r="L241" s="68"/>
      <c r="M241" s="18"/>
      <c r="N241" s="12"/>
    </row>
    <row r="242" spans="1:14" ht="24" customHeight="1">
      <c r="A242" s="20">
        <v>29</v>
      </c>
      <c r="B242" s="14"/>
      <c r="C242" s="21"/>
      <c r="D242" s="11"/>
      <c r="E242" s="69"/>
      <c r="F242" s="21"/>
      <c r="G242" s="67"/>
      <c r="H242" s="68"/>
      <c r="I242" s="22"/>
      <c r="J242" s="21"/>
      <c r="K242" s="67"/>
      <c r="L242" s="68"/>
      <c r="M242" s="18"/>
      <c r="N242" s="12"/>
    </row>
    <row r="243" spans="1:14" ht="24" customHeight="1">
      <c r="A243" s="20">
        <v>30</v>
      </c>
      <c r="B243" s="14"/>
      <c r="C243" s="21" t="s">
        <v>1</v>
      </c>
      <c r="D243" s="11"/>
      <c r="E243" s="69"/>
      <c r="F243" s="21"/>
      <c r="G243" s="67"/>
      <c r="H243" s="68"/>
      <c r="I243" s="22"/>
      <c r="J243" s="21"/>
      <c r="K243" s="67"/>
      <c r="L243" s="68"/>
      <c r="M243" s="18"/>
      <c r="N243" s="12"/>
    </row>
    <row r="244" spans="1:14" ht="24" customHeight="1">
      <c r="A244" s="20">
        <v>1</v>
      </c>
      <c r="B244" s="14" t="s">
        <v>74</v>
      </c>
      <c r="C244" s="10" t="s">
        <v>98</v>
      </c>
      <c r="D244" s="11"/>
      <c r="E244" s="66"/>
      <c r="F244" s="21"/>
      <c r="G244" s="68"/>
      <c r="H244" s="68"/>
      <c r="I244" s="22"/>
      <c r="J244" s="21"/>
      <c r="K244" s="68"/>
      <c r="L244" s="68"/>
      <c r="M244" s="18"/>
      <c r="N244" s="12"/>
    </row>
    <row r="245" spans="1:14" ht="24" customHeight="1">
      <c r="A245" s="20">
        <v>2</v>
      </c>
      <c r="B245" s="14"/>
      <c r="C245" s="10"/>
      <c r="D245" s="11"/>
      <c r="E245" s="66"/>
      <c r="F245" s="21"/>
      <c r="G245" s="67"/>
      <c r="H245" s="68"/>
      <c r="I245" s="22"/>
      <c r="J245" s="21"/>
      <c r="K245" s="67"/>
      <c r="L245" s="68"/>
      <c r="M245" s="18"/>
      <c r="N245" s="12"/>
    </row>
    <row r="246" spans="1:14" ht="24" customHeight="1">
      <c r="A246" s="20">
        <v>3</v>
      </c>
      <c r="B246" s="14"/>
      <c r="C246" s="10" t="s">
        <v>228</v>
      </c>
      <c r="D246" s="11" t="s">
        <v>229</v>
      </c>
      <c r="E246" s="66">
        <v>88.5</v>
      </c>
      <c r="F246" s="21" t="s">
        <v>59</v>
      </c>
      <c r="G246" s="67"/>
      <c r="H246" s="68"/>
      <c r="I246" s="22"/>
      <c r="J246" s="21"/>
      <c r="K246" s="67"/>
      <c r="L246" s="68"/>
      <c r="M246" s="23"/>
      <c r="N246" s="12"/>
    </row>
    <row r="247" spans="1:14" ht="24" customHeight="1">
      <c r="A247" s="20">
        <v>4</v>
      </c>
      <c r="B247" s="14"/>
      <c r="C247" s="11" t="s">
        <v>511</v>
      </c>
      <c r="D247" s="11" t="s">
        <v>512</v>
      </c>
      <c r="E247" s="66">
        <v>88.5</v>
      </c>
      <c r="F247" s="21" t="s">
        <v>59</v>
      </c>
      <c r="G247" s="67"/>
      <c r="H247" s="68"/>
      <c r="I247" s="22"/>
      <c r="J247" s="21"/>
      <c r="K247" s="67"/>
      <c r="L247" s="68"/>
      <c r="M247" s="23"/>
      <c r="N247" s="12"/>
    </row>
    <row r="248" spans="1:14" ht="24" customHeight="1">
      <c r="A248" s="20">
        <v>5</v>
      </c>
      <c r="B248" s="14"/>
      <c r="C248" s="10" t="s">
        <v>389</v>
      </c>
      <c r="D248" s="11" t="s">
        <v>229</v>
      </c>
      <c r="E248" s="66">
        <v>14.5</v>
      </c>
      <c r="F248" s="21" t="s">
        <v>59</v>
      </c>
      <c r="G248" s="67"/>
      <c r="H248" s="68"/>
      <c r="I248" s="22"/>
      <c r="J248" s="21"/>
      <c r="K248" s="67"/>
      <c r="L248" s="68"/>
      <c r="M248" s="23"/>
      <c r="N248" s="12"/>
    </row>
    <row r="249" spans="1:14" ht="24" customHeight="1">
      <c r="A249" s="20">
        <v>6</v>
      </c>
      <c r="B249" s="14"/>
      <c r="C249" s="11" t="s">
        <v>511</v>
      </c>
      <c r="D249" s="11" t="s">
        <v>512</v>
      </c>
      <c r="E249" s="66">
        <v>14.5</v>
      </c>
      <c r="F249" s="21" t="s">
        <v>59</v>
      </c>
      <c r="G249" s="67"/>
      <c r="H249" s="68"/>
      <c r="I249" s="22"/>
      <c r="J249" s="21"/>
      <c r="K249" s="67"/>
      <c r="L249" s="68"/>
      <c r="M249" s="23"/>
      <c r="N249" s="12"/>
    </row>
    <row r="250" spans="1:14" ht="24" customHeight="1">
      <c r="A250" s="20">
        <v>7</v>
      </c>
      <c r="B250" s="14"/>
      <c r="C250" s="11" t="s">
        <v>571</v>
      </c>
      <c r="D250" s="11" t="s">
        <v>572</v>
      </c>
      <c r="E250" s="69">
        <v>1.4</v>
      </c>
      <c r="F250" s="21" t="s">
        <v>59</v>
      </c>
      <c r="G250" s="67"/>
      <c r="H250" s="68"/>
      <c r="I250" s="22"/>
      <c r="J250" s="21"/>
      <c r="K250" s="67"/>
      <c r="L250" s="68"/>
      <c r="M250" s="23" t="s">
        <v>893</v>
      </c>
      <c r="N250" s="12"/>
    </row>
    <row r="251" spans="1:14" ht="24" customHeight="1">
      <c r="A251" s="20">
        <v>8</v>
      </c>
      <c r="B251" s="14"/>
      <c r="C251" s="10" t="s">
        <v>230</v>
      </c>
      <c r="D251" s="11" t="s">
        <v>100</v>
      </c>
      <c r="E251" s="66">
        <v>1.4</v>
      </c>
      <c r="F251" s="21" t="s">
        <v>59</v>
      </c>
      <c r="G251" s="67"/>
      <c r="H251" s="68"/>
      <c r="I251" s="22"/>
      <c r="J251" s="21"/>
      <c r="K251" s="67"/>
      <c r="L251" s="68"/>
      <c r="M251" s="23"/>
      <c r="N251" s="12"/>
    </row>
    <row r="252" spans="1:14" ht="24" customHeight="1">
      <c r="A252" s="20">
        <v>9</v>
      </c>
      <c r="B252" s="14"/>
      <c r="C252" s="10"/>
      <c r="D252" s="11"/>
      <c r="E252" s="66"/>
      <c r="F252" s="21"/>
      <c r="G252" s="67"/>
      <c r="H252" s="68"/>
      <c r="I252" s="22"/>
      <c r="J252" s="21"/>
      <c r="K252" s="67"/>
      <c r="L252" s="68"/>
      <c r="M252" s="23"/>
      <c r="N252" s="12"/>
    </row>
    <row r="253" spans="1:14" ht="24" customHeight="1">
      <c r="A253" s="20">
        <v>10</v>
      </c>
      <c r="B253" s="14"/>
      <c r="C253" s="10"/>
      <c r="D253" s="11"/>
      <c r="E253" s="66"/>
      <c r="F253" s="21"/>
      <c r="G253" s="67"/>
      <c r="H253" s="68"/>
      <c r="I253" s="22"/>
      <c r="J253" s="21"/>
      <c r="K253" s="67"/>
      <c r="L253" s="68"/>
      <c r="M253" s="23"/>
      <c r="N253" s="12"/>
    </row>
    <row r="254" spans="1:14" ht="24" customHeight="1">
      <c r="A254" s="20">
        <v>11</v>
      </c>
      <c r="B254" s="14"/>
      <c r="C254" s="10"/>
      <c r="D254" s="11"/>
      <c r="E254" s="66"/>
      <c r="F254" s="21"/>
      <c r="G254" s="67"/>
      <c r="H254" s="68"/>
      <c r="I254" s="22"/>
      <c r="J254" s="21"/>
      <c r="K254" s="67"/>
      <c r="L254" s="68"/>
      <c r="M254" s="23"/>
      <c r="N254" s="12"/>
    </row>
    <row r="255" spans="1:14" ht="24" customHeight="1">
      <c r="A255" s="20">
        <v>12</v>
      </c>
      <c r="B255" s="14"/>
      <c r="C255" s="10"/>
      <c r="D255" s="11"/>
      <c r="E255" s="66"/>
      <c r="F255" s="21"/>
      <c r="G255" s="67"/>
      <c r="H255" s="68"/>
      <c r="I255" s="22"/>
      <c r="J255" s="21"/>
      <c r="K255" s="67"/>
      <c r="L255" s="68"/>
      <c r="M255" s="23"/>
      <c r="N255" s="12"/>
    </row>
    <row r="256" spans="1:14" ht="24" customHeight="1">
      <c r="A256" s="20">
        <v>13</v>
      </c>
      <c r="B256" s="14"/>
      <c r="C256" s="10"/>
      <c r="D256" s="11"/>
      <c r="E256" s="66"/>
      <c r="F256" s="21"/>
      <c r="G256" s="67"/>
      <c r="H256" s="68"/>
      <c r="I256" s="22"/>
      <c r="J256" s="21"/>
      <c r="K256" s="67"/>
      <c r="L256" s="68"/>
      <c r="M256" s="23"/>
      <c r="N256" s="12"/>
    </row>
    <row r="257" spans="1:14" ht="24" customHeight="1">
      <c r="A257" s="20">
        <v>14</v>
      </c>
      <c r="B257" s="14"/>
      <c r="C257" s="10"/>
      <c r="D257" s="11"/>
      <c r="E257" s="66"/>
      <c r="F257" s="21"/>
      <c r="G257" s="67"/>
      <c r="H257" s="68"/>
      <c r="I257" s="22"/>
      <c r="J257" s="21"/>
      <c r="K257" s="67"/>
      <c r="L257" s="68"/>
      <c r="M257" s="23"/>
      <c r="N257" s="12"/>
    </row>
    <row r="258" spans="1:14" ht="24" customHeight="1">
      <c r="A258" s="20">
        <v>15</v>
      </c>
      <c r="B258" s="14"/>
      <c r="C258" s="10"/>
      <c r="D258" s="11"/>
      <c r="E258" s="66"/>
      <c r="F258" s="21"/>
      <c r="G258" s="67"/>
      <c r="H258" s="68"/>
      <c r="I258" s="22"/>
      <c r="J258" s="21"/>
      <c r="K258" s="67"/>
      <c r="L258" s="68"/>
      <c r="M258" s="23"/>
      <c r="N258" s="12"/>
    </row>
    <row r="259" spans="1:14" ht="24" customHeight="1">
      <c r="A259" s="20">
        <v>16</v>
      </c>
      <c r="B259" s="14"/>
      <c r="C259" s="10"/>
      <c r="D259" s="11"/>
      <c r="E259" s="66"/>
      <c r="F259" s="21"/>
      <c r="G259" s="67"/>
      <c r="H259" s="68"/>
      <c r="I259" s="22"/>
      <c r="J259" s="21"/>
      <c r="K259" s="67"/>
      <c r="L259" s="68"/>
      <c r="M259" s="23"/>
      <c r="N259" s="12"/>
    </row>
    <row r="260" spans="1:14" ht="24" customHeight="1">
      <c r="A260" s="20">
        <v>17</v>
      </c>
      <c r="B260" s="14"/>
      <c r="C260" s="10"/>
      <c r="D260" s="11"/>
      <c r="E260" s="66"/>
      <c r="F260" s="21"/>
      <c r="G260" s="67"/>
      <c r="H260" s="68"/>
      <c r="I260" s="22"/>
      <c r="J260" s="21"/>
      <c r="K260" s="67"/>
      <c r="L260" s="68"/>
      <c r="M260" s="23"/>
      <c r="N260" s="12"/>
    </row>
    <row r="261" spans="1:14" ht="24" customHeight="1">
      <c r="A261" s="20">
        <v>18</v>
      </c>
      <c r="B261" s="14"/>
      <c r="C261" s="10"/>
      <c r="D261" s="11"/>
      <c r="E261" s="66"/>
      <c r="F261" s="21"/>
      <c r="G261" s="67"/>
      <c r="H261" s="68"/>
      <c r="I261" s="22"/>
      <c r="J261" s="21"/>
      <c r="K261" s="67"/>
      <c r="L261" s="68"/>
      <c r="M261" s="18"/>
      <c r="N261" s="12"/>
    </row>
    <row r="262" spans="1:14" ht="24" customHeight="1">
      <c r="A262" s="20">
        <v>19</v>
      </c>
      <c r="B262" s="14"/>
      <c r="C262" s="10"/>
      <c r="D262" s="11"/>
      <c r="E262" s="66"/>
      <c r="F262" s="21"/>
      <c r="G262" s="67"/>
      <c r="H262" s="68"/>
      <c r="I262" s="22"/>
      <c r="J262" s="21"/>
      <c r="K262" s="67"/>
      <c r="L262" s="68"/>
      <c r="M262" s="18"/>
      <c r="N262" s="12"/>
    </row>
    <row r="263" spans="1:14" ht="24" customHeight="1">
      <c r="A263" s="20">
        <v>20</v>
      </c>
      <c r="B263" s="14"/>
      <c r="C263" s="10"/>
      <c r="D263" s="11"/>
      <c r="E263" s="66"/>
      <c r="F263" s="21"/>
      <c r="G263" s="67"/>
      <c r="H263" s="68"/>
      <c r="I263" s="22"/>
      <c r="J263" s="21"/>
      <c r="K263" s="67"/>
      <c r="L263" s="68"/>
      <c r="M263" s="18"/>
      <c r="N263" s="12"/>
    </row>
    <row r="264" spans="1:14" ht="24" customHeight="1">
      <c r="A264" s="20">
        <v>21</v>
      </c>
      <c r="B264" s="14"/>
      <c r="C264" s="10"/>
      <c r="D264" s="11"/>
      <c r="E264" s="66"/>
      <c r="F264" s="21"/>
      <c r="G264" s="67"/>
      <c r="H264" s="68"/>
      <c r="I264" s="22"/>
      <c r="J264" s="21"/>
      <c r="K264" s="67"/>
      <c r="L264" s="68"/>
      <c r="M264" s="18"/>
      <c r="N264" s="12"/>
    </row>
    <row r="265" spans="1:14" ht="24" customHeight="1">
      <c r="A265" s="20">
        <v>22</v>
      </c>
      <c r="B265" s="14"/>
      <c r="C265" s="24"/>
      <c r="D265" s="11"/>
      <c r="E265" s="66"/>
      <c r="F265" s="21"/>
      <c r="G265" s="67"/>
      <c r="H265" s="68"/>
      <c r="I265" s="22"/>
      <c r="J265" s="21"/>
      <c r="K265" s="67"/>
      <c r="L265" s="68"/>
      <c r="M265" s="18"/>
      <c r="N265" s="12"/>
    </row>
    <row r="266" spans="1:14" ht="24" customHeight="1">
      <c r="A266" s="20">
        <v>23</v>
      </c>
      <c r="B266" s="14"/>
      <c r="C266" s="10"/>
      <c r="D266" s="11"/>
      <c r="E266" s="66"/>
      <c r="F266" s="21"/>
      <c r="G266" s="67"/>
      <c r="H266" s="68"/>
      <c r="I266" s="22"/>
      <c r="J266" s="21"/>
      <c r="K266" s="67"/>
      <c r="L266" s="68"/>
      <c r="M266" s="18"/>
      <c r="N266" s="12"/>
    </row>
    <row r="267" spans="1:14" ht="24" customHeight="1">
      <c r="A267" s="20">
        <v>24</v>
      </c>
      <c r="B267" s="14"/>
      <c r="C267" s="24"/>
      <c r="D267" s="11"/>
      <c r="E267" s="66"/>
      <c r="F267" s="21"/>
      <c r="G267" s="67"/>
      <c r="H267" s="68"/>
      <c r="I267" s="22"/>
      <c r="J267" s="21"/>
      <c r="K267" s="67"/>
      <c r="L267" s="68"/>
      <c r="M267" s="18"/>
      <c r="N267" s="12"/>
    </row>
    <row r="268" spans="1:14" ht="24" customHeight="1">
      <c r="A268" s="20">
        <v>25</v>
      </c>
      <c r="B268" s="14"/>
      <c r="C268" s="10"/>
      <c r="D268" s="11"/>
      <c r="E268" s="66"/>
      <c r="F268" s="21"/>
      <c r="G268" s="67"/>
      <c r="H268" s="68"/>
      <c r="I268" s="22"/>
      <c r="J268" s="21"/>
      <c r="K268" s="67"/>
      <c r="L268" s="68"/>
      <c r="M268" s="18"/>
      <c r="N268" s="12"/>
    </row>
    <row r="269" spans="1:14" ht="24" customHeight="1">
      <c r="A269" s="20">
        <v>26</v>
      </c>
      <c r="B269" s="14"/>
      <c r="C269" s="24"/>
      <c r="D269" s="11"/>
      <c r="E269" s="66"/>
      <c r="F269" s="21"/>
      <c r="G269" s="67"/>
      <c r="H269" s="68"/>
      <c r="I269" s="22"/>
      <c r="J269" s="21"/>
      <c r="K269" s="67"/>
      <c r="L269" s="68"/>
      <c r="M269" s="18"/>
      <c r="N269" s="12"/>
    </row>
    <row r="270" spans="1:14" ht="24" customHeight="1">
      <c r="A270" s="20">
        <v>27</v>
      </c>
      <c r="B270" s="14"/>
      <c r="C270" s="10"/>
      <c r="D270" s="11"/>
      <c r="E270" s="66"/>
      <c r="F270" s="21"/>
      <c r="G270" s="67"/>
      <c r="H270" s="68"/>
      <c r="I270" s="22"/>
      <c r="J270" s="21"/>
      <c r="K270" s="67"/>
      <c r="L270" s="68"/>
      <c r="M270" s="18"/>
      <c r="N270" s="12"/>
    </row>
    <row r="271" spans="1:14" ht="24" customHeight="1">
      <c r="A271" s="20">
        <v>28</v>
      </c>
      <c r="B271" s="14"/>
      <c r="C271" s="10"/>
      <c r="D271" s="11"/>
      <c r="E271" s="69"/>
      <c r="F271" s="21"/>
      <c r="G271" s="67"/>
      <c r="H271" s="68"/>
      <c r="I271" s="22"/>
      <c r="J271" s="21"/>
      <c r="K271" s="67"/>
      <c r="L271" s="68"/>
      <c r="M271" s="18"/>
      <c r="N271" s="12"/>
    </row>
    <row r="272" spans="1:14" ht="24" customHeight="1">
      <c r="A272" s="20">
        <v>29</v>
      </c>
      <c r="B272" s="14"/>
      <c r="C272" s="10"/>
      <c r="D272" s="11"/>
      <c r="E272" s="66"/>
      <c r="F272" s="21"/>
      <c r="G272" s="67"/>
      <c r="H272" s="68"/>
      <c r="I272" s="22"/>
      <c r="J272" s="21"/>
      <c r="K272" s="67"/>
      <c r="L272" s="68"/>
      <c r="M272" s="18"/>
      <c r="N272" s="12"/>
    </row>
    <row r="273" spans="1:14" ht="24" customHeight="1">
      <c r="A273" s="20">
        <v>30</v>
      </c>
      <c r="B273" s="14"/>
      <c r="C273" s="21" t="s">
        <v>1</v>
      </c>
      <c r="D273" s="11"/>
      <c r="E273" s="69"/>
      <c r="F273" s="21"/>
      <c r="G273" s="67"/>
      <c r="H273" s="68"/>
      <c r="I273" s="22"/>
      <c r="J273" s="21"/>
      <c r="K273" s="67"/>
      <c r="L273" s="68"/>
      <c r="M273" s="18"/>
      <c r="N273" s="12"/>
    </row>
    <row r="274" spans="1:14" ht="24" customHeight="1">
      <c r="A274" s="20">
        <v>1</v>
      </c>
      <c r="B274" s="14" t="s">
        <v>87</v>
      </c>
      <c r="C274" s="10" t="s">
        <v>47</v>
      </c>
      <c r="D274" s="11"/>
      <c r="E274" s="66"/>
      <c r="F274" s="21"/>
      <c r="G274" s="68"/>
      <c r="H274" s="68"/>
      <c r="I274" s="22"/>
      <c r="J274" s="21"/>
      <c r="K274" s="68"/>
      <c r="L274" s="68"/>
      <c r="M274" s="18"/>
      <c r="N274" s="12"/>
    </row>
    <row r="275" spans="1:14" ht="24" customHeight="1">
      <c r="A275" s="20">
        <v>2</v>
      </c>
      <c r="B275" s="14"/>
      <c r="C275" s="10"/>
      <c r="D275" s="11"/>
      <c r="E275" s="66"/>
      <c r="F275" s="21"/>
      <c r="G275" s="67"/>
      <c r="H275" s="68"/>
      <c r="I275" s="22"/>
      <c r="J275" s="21"/>
      <c r="K275" s="67"/>
      <c r="L275" s="68"/>
      <c r="M275" s="18"/>
      <c r="N275" s="12"/>
    </row>
    <row r="276" spans="1:14" ht="24" customHeight="1">
      <c r="A276" s="20">
        <v>3</v>
      </c>
      <c r="B276" s="14"/>
      <c r="C276" s="10" t="s">
        <v>390</v>
      </c>
      <c r="D276" s="11" t="s">
        <v>465</v>
      </c>
      <c r="E276" s="66">
        <v>3.5</v>
      </c>
      <c r="F276" s="21" t="s">
        <v>104</v>
      </c>
      <c r="G276" s="67"/>
      <c r="H276" s="68"/>
      <c r="I276" s="22"/>
      <c r="J276" s="21"/>
      <c r="K276" s="67"/>
      <c r="L276" s="68"/>
      <c r="M276" s="23"/>
      <c r="N276" s="12"/>
    </row>
    <row r="277" spans="1:14" ht="24" customHeight="1">
      <c r="A277" s="20">
        <v>4</v>
      </c>
      <c r="B277" s="14"/>
      <c r="C277" s="10" t="s">
        <v>645</v>
      </c>
      <c r="D277" s="11" t="s">
        <v>644</v>
      </c>
      <c r="E277" s="66">
        <v>71.7</v>
      </c>
      <c r="F277" s="21" t="s">
        <v>104</v>
      </c>
      <c r="G277" s="67"/>
      <c r="H277" s="68"/>
      <c r="I277" s="22"/>
      <c r="J277" s="21"/>
      <c r="K277" s="67"/>
      <c r="L277" s="68"/>
      <c r="M277" s="23"/>
      <c r="N277" s="12"/>
    </row>
    <row r="278" spans="1:14" ht="24" customHeight="1">
      <c r="A278" s="20">
        <v>5</v>
      </c>
      <c r="B278" s="14"/>
      <c r="C278" s="10"/>
      <c r="D278" s="11"/>
      <c r="E278" s="66"/>
      <c r="F278" s="21"/>
      <c r="G278" s="67"/>
      <c r="H278" s="68"/>
      <c r="I278" s="22"/>
      <c r="J278" s="21"/>
      <c r="K278" s="67"/>
      <c r="L278" s="68"/>
      <c r="M278" s="23"/>
      <c r="N278" s="12"/>
    </row>
    <row r="279" spans="1:14" ht="24" customHeight="1">
      <c r="A279" s="20">
        <v>6</v>
      </c>
      <c r="B279" s="14"/>
      <c r="C279" s="10"/>
      <c r="D279" s="11"/>
      <c r="E279" s="66"/>
      <c r="F279" s="21"/>
      <c r="G279" s="67"/>
      <c r="H279" s="68"/>
      <c r="I279" s="22"/>
      <c r="J279" s="21"/>
      <c r="K279" s="67"/>
      <c r="L279" s="68"/>
      <c r="M279" s="23"/>
      <c r="N279" s="12"/>
    </row>
    <row r="280" spans="1:14" ht="24" customHeight="1">
      <c r="A280" s="20">
        <v>7</v>
      </c>
      <c r="B280" s="14"/>
      <c r="C280" s="10"/>
      <c r="D280" s="11"/>
      <c r="E280" s="66"/>
      <c r="F280" s="21"/>
      <c r="G280" s="67"/>
      <c r="H280" s="68"/>
      <c r="I280" s="22"/>
      <c r="J280" s="21"/>
      <c r="K280" s="67"/>
      <c r="L280" s="68"/>
      <c r="M280" s="23"/>
      <c r="N280" s="12"/>
    </row>
    <row r="281" spans="1:14" ht="24" customHeight="1">
      <c r="A281" s="20">
        <v>8</v>
      </c>
      <c r="B281" s="14"/>
      <c r="C281" s="10"/>
      <c r="D281" s="11"/>
      <c r="E281" s="66"/>
      <c r="F281" s="21"/>
      <c r="G281" s="67"/>
      <c r="H281" s="68"/>
      <c r="I281" s="22"/>
      <c r="J281" s="21"/>
      <c r="K281" s="67"/>
      <c r="L281" s="68"/>
      <c r="M281" s="18"/>
      <c r="N281" s="12"/>
    </row>
    <row r="282" spans="1:14" ht="24" customHeight="1">
      <c r="A282" s="20">
        <v>9</v>
      </c>
      <c r="B282" s="14"/>
      <c r="C282" s="10"/>
      <c r="D282" s="11"/>
      <c r="E282" s="96"/>
      <c r="F282" s="21"/>
      <c r="G282" s="67"/>
      <c r="H282" s="68"/>
      <c r="I282" s="22"/>
      <c r="J282" s="21"/>
      <c r="K282" s="67"/>
      <c r="L282" s="68"/>
      <c r="M282" s="23"/>
      <c r="N282" s="12"/>
    </row>
    <row r="283" spans="1:14" ht="24" customHeight="1">
      <c r="A283" s="20">
        <v>10</v>
      </c>
      <c r="B283" s="14"/>
      <c r="C283" s="10"/>
      <c r="D283" s="11"/>
      <c r="E283" s="66"/>
      <c r="F283" s="21"/>
      <c r="G283" s="67"/>
      <c r="H283" s="68"/>
      <c r="I283" s="22"/>
      <c r="J283" s="21"/>
      <c r="K283" s="67"/>
      <c r="L283" s="68"/>
      <c r="M283" s="18"/>
      <c r="N283" s="12"/>
    </row>
    <row r="284" spans="1:14" ht="24" customHeight="1">
      <c r="A284" s="20">
        <v>11</v>
      </c>
      <c r="B284" s="14"/>
      <c r="C284" s="10"/>
      <c r="D284" s="11"/>
      <c r="E284" s="66"/>
      <c r="F284" s="21"/>
      <c r="G284" s="67"/>
      <c r="H284" s="68"/>
      <c r="I284" s="22"/>
      <c r="J284" s="21"/>
      <c r="K284" s="67"/>
      <c r="L284" s="68"/>
      <c r="M284" s="18"/>
      <c r="N284" s="12"/>
    </row>
    <row r="285" spans="1:14" ht="24" customHeight="1">
      <c r="A285" s="20">
        <v>12</v>
      </c>
      <c r="B285" s="14"/>
      <c r="C285" s="10"/>
      <c r="D285" s="11"/>
      <c r="E285" s="66"/>
      <c r="F285" s="21"/>
      <c r="G285" s="67"/>
      <c r="H285" s="68"/>
      <c r="I285" s="22"/>
      <c r="J285" s="21"/>
      <c r="K285" s="67"/>
      <c r="L285" s="68"/>
      <c r="M285" s="18"/>
      <c r="N285" s="12"/>
    </row>
    <row r="286" spans="1:14" ht="24" customHeight="1">
      <c r="A286" s="20">
        <v>13</v>
      </c>
      <c r="B286" s="14"/>
      <c r="C286" s="10"/>
      <c r="D286" s="11"/>
      <c r="E286" s="66"/>
      <c r="F286" s="21"/>
      <c r="G286" s="67"/>
      <c r="H286" s="68"/>
      <c r="I286" s="22"/>
      <c r="J286" s="21"/>
      <c r="K286" s="67"/>
      <c r="L286" s="68"/>
      <c r="M286" s="18"/>
      <c r="N286" s="12"/>
    </row>
    <row r="287" spans="1:14" ht="24" customHeight="1">
      <c r="A287" s="20">
        <v>14</v>
      </c>
      <c r="B287" s="14"/>
      <c r="C287" s="10"/>
      <c r="D287" s="11"/>
      <c r="E287" s="66"/>
      <c r="F287" s="21"/>
      <c r="G287" s="67"/>
      <c r="H287" s="68"/>
      <c r="I287" s="22"/>
      <c r="J287" s="21"/>
      <c r="K287" s="67"/>
      <c r="L287" s="68"/>
      <c r="M287" s="18"/>
      <c r="N287" s="12"/>
    </row>
    <row r="288" spans="1:14" ht="24" customHeight="1">
      <c r="A288" s="20">
        <v>15</v>
      </c>
      <c r="B288" s="14"/>
      <c r="C288" s="10"/>
      <c r="D288" s="11"/>
      <c r="E288" s="66"/>
      <c r="F288" s="21"/>
      <c r="G288" s="67"/>
      <c r="H288" s="68"/>
      <c r="I288" s="22"/>
      <c r="J288" s="21"/>
      <c r="K288" s="67"/>
      <c r="L288" s="68"/>
      <c r="M288" s="18"/>
      <c r="N288" s="12"/>
    </row>
    <row r="289" spans="1:14" ht="24" customHeight="1">
      <c r="A289" s="20">
        <v>16</v>
      </c>
      <c r="B289" s="14"/>
      <c r="C289" s="10"/>
      <c r="D289" s="11"/>
      <c r="E289" s="66"/>
      <c r="F289" s="21"/>
      <c r="G289" s="67"/>
      <c r="H289" s="68"/>
      <c r="I289" s="22"/>
      <c r="J289" s="21"/>
      <c r="K289" s="67"/>
      <c r="L289" s="68"/>
      <c r="M289" s="18"/>
      <c r="N289" s="12"/>
    </row>
    <row r="290" spans="1:14" ht="24" customHeight="1">
      <c r="A290" s="20">
        <v>17</v>
      </c>
      <c r="B290" s="14"/>
      <c r="C290" s="10"/>
      <c r="D290" s="11"/>
      <c r="E290" s="66"/>
      <c r="F290" s="21"/>
      <c r="G290" s="67"/>
      <c r="H290" s="68"/>
      <c r="I290" s="22"/>
      <c r="J290" s="21"/>
      <c r="K290" s="67"/>
      <c r="L290" s="68"/>
      <c r="M290" s="18"/>
      <c r="N290" s="12"/>
    </row>
    <row r="291" spans="1:14" ht="24" customHeight="1">
      <c r="A291" s="20">
        <v>18</v>
      </c>
      <c r="B291" s="14"/>
      <c r="C291" s="10"/>
      <c r="D291" s="11"/>
      <c r="E291" s="66"/>
      <c r="F291" s="21"/>
      <c r="G291" s="67"/>
      <c r="H291" s="68"/>
      <c r="I291" s="22"/>
      <c r="J291" s="21"/>
      <c r="K291" s="67"/>
      <c r="L291" s="68"/>
      <c r="M291" s="18"/>
      <c r="N291" s="12"/>
    </row>
    <row r="292" spans="1:14" ht="24" customHeight="1">
      <c r="A292" s="20">
        <v>19</v>
      </c>
      <c r="B292" s="14"/>
      <c r="C292" s="10"/>
      <c r="D292" s="11"/>
      <c r="E292" s="66"/>
      <c r="F292" s="21"/>
      <c r="G292" s="67"/>
      <c r="H292" s="68"/>
      <c r="I292" s="22"/>
      <c r="J292" s="21"/>
      <c r="K292" s="67"/>
      <c r="L292" s="68"/>
      <c r="M292" s="18"/>
      <c r="N292" s="12"/>
    </row>
    <row r="293" spans="1:14" ht="24" customHeight="1">
      <c r="A293" s="20">
        <v>20</v>
      </c>
      <c r="B293" s="14"/>
      <c r="C293" s="10"/>
      <c r="D293" s="11"/>
      <c r="E293" s="66"/>
      <c r="F293" s="21"/>
      <c r="G293" s="67"/>
      <c r="H293" s="68"/>
      <c r="I293" s="22"/>
      <c r="J293" s="21"/>
      <c r="K293" s="67"/>
      <c r="L293" s="68"/>
      <c r="M293" s="18"/>
      <c r="N293" s="12"/>
    </row>
    <row r="294" spans="1:14" ht="24" customHeight="1">
      <c r="A294" s="20">
        <v>21</v>
      </c>
      <c r="B294" s="14"/>
      <c r="C294" s="10"/>
      <c r="D294" s="11"/>
      <c r="E294" s="66"/>
      <c r="F294" s="21"/>
      <c r="G294" s="67"/>
      <c r="H294" s="68"/>
      <c r="I294" s="22"/>
      <c r="J294" s="21"/>
      <c r="K294" s="67"/>
      <c r="L294" s="68"/>
      <c r="M294" s="23"/>
      <c r="N294" s="12"/>
    </row>
    <row r="295" spans="1:14" ht="24" customHeight="1">
      <c r="A295" s="20">
        <v>22</v>
      </c>
      <c r="B295" s="14"/>
      <c r="C295" s="10"/>
      <c r="D295" s="11"/>
      <c r="E295" s="66"/>
      <c r="F295" s="21"/>
      <c r="G295" s="67"/>
      <c r="H295" s="68"/>
      <c r="I295" s="22"/>
      <c r="J295" s="21"/>
      <c r="K295" s="67"/>
      <c r="L295" s="68"/>
      <c r="M295" s="23"/>
      <c r="N295" s="12"/>
    </row>
    <row r="296" spans="1:14" ht="24" customHeight="1">
      <c r="A296" s="20">
        <v>23</v>
      </c>
      <c r="B296" s="14"/>
      <c r="C296" s="10"/>
      <c r="D296" s="11"/>
      <c r="E296" s="69"/>
      <c r="F296" s="21"/>
      <c r="G296" s="67"/>
      <c r="H296" s="68"/>
      <c r="I296" s="22"/>
      <c r="J296" s="21"/>
      <c r="K296" s="67"/>
      <c r="L296" s="68"/>
      <c r="M296" s="18"/>
      <c r="N296" s="12"/>
    </row>
    <row r="297" spans="1:14" ht="24" customHeight="1">
      <c r="A297" s="20">
        <v>24</v>
      </c>
      <c r="B297" s="14"/>
      <c r="C297" s="10"/>
      <c r="D297" s="11"/>
      <c r="E297" s="69"/>
      <c r="F297" s="21"/>
      <c r="G297" s="67"/>
      <c r="H297" s="68"/>
      <c r="I297" s="22"/>
      <c r="J297" s="21"/>
      <c r="K297" s="67"/>
      <c r="L297" s="68"/>
      <c r="M297" s="18"/>
      <c r="N297" s="12"/>
    </row>
    <row r="298" spans="1:14" ht="24" customHeight="1">
      <c r="A298" s="20">
        <v>25</v>
      </c>
      <c r="B298" s="14"/>
      <c r="C298" s="10"/>
      <c r="D298" s="11"/>
      <c r="E298" s="69"/>
      <c r="F298" s="21"/>
      <c r="G298" s="67"/>
      <c r="H298" s="68"/>
      <c r="I298" s="22"/>
      <c r="J298" s="21"/>
      <c r="K298" s="67"/>
      <c r="L298" s="68"/>
      <c r="M298" s="18"/>
      <c r="N298" s="12"/>
    </row>
    <row r="299" spans="1:14" ht="24" customHeight="1">
      <c r="A299" s="20">
        <v>26</v>
      </c>
      <c r="B299" s="14"/>
      <c r="C299" s="10"/>
      <c r="D299" s="11"/>
      <c r="E299" s="69"/>
      <c r="F299" s="21"/>
      <c r="G299" s="67"/>
      <c r="H299" s="68"/>
      <c r="I299" s="22"/>
      <c r="J299" s="21"/>
      <c r="K299" s="67"/>
      <c r="L299" s="68"/>
      <c r="M299" s="18"/>
      <c r="N299" s="12"/>
    </row>
    <row r="300" spans="1:14" ht="24" customHeight="1">
      <c r="A300" s="20">
        <v>27</v>
      </c>
      <c r="B300" s="14"/>
      <c r="C300" s="10"/>
      <c r="D300" s="11"/>
      <c r="E300" s="66"/>
      <c r="F300" s="21"/>
      <c r="G300" s="67"/>
      <c r="H300" s="68"/>
      <c r="I300" s="22"/>
      <c r="J300" s="21"/>
      <c r="K300" s="67"/>
      <c r="L300" s="68"/>
      <c r="M300" s="18"/>
      <c r="N300" s="12"/>
    </row>
    <row r="301" spans="1:14" ht="24" customHeight="1">
      <c r="A301" s="20">
        <v>28</v>
      </c>
      <c r="B301" s="14"/>
      <c r="C301" s="10"/>
      <c r="D301" s="11"/>
      <c r="E301" s="66"/>
      <c r="F301" s="21"/>
      <c r="G301" s="67"/>
      <c r="H301" s="68"/>
      <c r="I301" s="22"/>
      <c r="J301" s="21"/>
      <c r="K301" s="67"/>
      <c r="L301" s="68"/>
      <c r="M301" s="18"/>
      <c r="N301" s="12"/>
    </row>
    <row r="302" spans="1:14" ht="24" customHeight="1">
      <c r="A302" s="20">
        <v>29</v>
      </c>
      <c r="B302" s="14"/>
      <c r="C302" s="10"/>
      <c r="D302" s="11"/>
      <c r="E302" s="66"/>
      <c r="F302" s="21"/>
      <c r="G302" s="67"/>
      <c r="H302" s="68"/>
      <c r="I302" s="22"/>
      <c r="J302" s="21"/>
      <c r="K302" s="67"/>
      <c r="L302" s="68"/>
      <c r="M302" s="18"/>
      <c r="N302" s="12"/>
    </row>
    <row r="303" spans="1:14" ht="24" customHeight="1">
      <c r="A303" s="20">
        <v>30</v>
      </c>
      <c r="B303" s="14"/>
      <c r="C303" s="21" t="s">
        <v>1</v>
      </c>
      <c r="D303" s="11"/>
      <c r="E303" s="69"/>
      <c r="F303" s="21"/>
      <c r="G303" s="67"/>
      <c r="H303" s="68"/>
      <c r="I303" s="22"/>
      <c r="J303" s="21"/>
      <c r="K303" s="67"/>
      <c r="L303" s="68"/>
      <c r="M303" s="18"/>
      <c r="N303" s="12"/>
    </row>
    <row r="304" spans="1:14" ht="24" customHeight="1">
      <c r="A304" s="20">
        <v>1</v>
      </c>
      <c r="B304" s="14" t="s">
        <v>77</v>
      </c>
      <c r="C304" s="10" t="s">
        <v>48</v>
      </c>
      <c r="D304" s="11"/>
      <c r="E304" s="66"/>
      <c r="F304" s="21"/>
      <c r="G304" s="68"/>
      <c r="H304" s="68"/>
      <c r="I304" s="22"/>
      <c r="J304" s="21"/>
      <c r="K304" s="68"/>
      <c r="L304" s="68"/>
      <c r="M304" s="18"/>
      <c r="N304" s="12"/>
    </row>
    <row r="305" spans="1:14" ht="24" customHeight="1">
      <c r="A305" s="20">
        <v>2</v>
      </c>
      <c r="B305" s="14"/>
      <c r="C305" s="10"/>
      <c r="D305" s="11"/>
      <c r="E305" s="66"/>
      <c r="F305" s="21"/>
      <c r="G305" s="67"/>
      <c r="H305" s="68"/>
      <c r="I305" s="22"/>
      <c r="J305" s="21"/>
      <c r="K305" s="67"/>
      <c r="L305" s="68"/>
      <c r="M305" s="18"/>
      <c r="N305" s="12"/>
    </row>
    <row r="306" spans="1:14" ht="24" customHeight="1">
      <c r="A306" s="20">
        <v>3</v>
      </c>
      <c r="B306" s="14"/>
      <c r="C306" s="10" t="s">
        <v>199</v>
      </c>
      <c r="D306" s="11" t="s">
        <v>221</v>
      </c>
      <c r="E306" s="66">
        <v>73.7</v>
      </c>
      <c r="F306" s="21" t="s">
        <v>59</v>
      </c>
      <c r="G306" s="67"/>
      <c r="H306" s="68"/>
      <c r="I306" s="22"/>
      <c r="J306" s="21"/>
      <c r="K306" s="67"/>
      <c r="L306" s="68"/>
      <c r="M306" s="23"/>
      <c r="N306" s="12"/>
    </row>
    <row r="307" spans="1:14" ht="24" customHeight="1">
      <c r="A307" s="20">
        <v>4</v>
      </c>
      <c r="B307" s="14"/>
      <c r="C307" s="10"/>
      <c r="D307" s="11"/>
      <c r="E307" s="66"/>
      <c r="F307" s="21"/>
      <c r="G307" s="67"/>
      <c r="H307" s="68"/>
      <c r="I307" s="22"/>
      <c r="J307" s="21"/>
      <c r="K307" s="67"/>
      <c r="L307" s="68"/>
      <c r="M307" s="18"/>
      <c r="N307" s="12"/>
    </row>
    <row r="308" spans="1:14" ht="24" customHeight="1">
      <c r="A308" s="20">
        <v>5</v>
      </c>
      <c r="B308" s="14"/>
      <c r="C308" s="10"/>
      <c r="D308" s="11"/>
      <c r="E308" s="66"/>
      <c r="F308" s="21"/>
      <c r="G308" s="67"/>
      <c r="H308" s="68"/>
      <c r="I308" s="22"/>
      <c r="J308" s="21"/>
      <c r="K308" s="67"/>
      <c r="L308" s="68"/>
      <c r="M308" s="18"/>
      <c r="N308" s="12"/>
    </row>
    <row r="309" spans="1:14" ht="24" customHeight="1">
      <c r="A309" s="20">
        <v>6</v>
      </c>
      <c r="B309" s="14"/>
      <c r="C309" s="10"/>
      <c r="D309" s="11"/>
      <c r="E309" s="66"/>
      <c r="F309" s="21"/>
      <c r="G309" s="67"/>
      <c r="H309" s="68"/>
      <c r="I309" s="22"/>
      <c r="J309" s="21"/>
      <c r="K309" s="67"/>
      <c r="L309" s="68"/>
      <c r="M309" s="18"/>
      <c r="N309" s="12"/>
    </row>
    <row r="310" spans="1:14" ht="24" customHeight="1">
      <c r="A310" s="20">
        <v>7</v>
      </c>
      <c r="B310" s="14"/>
      <c r="C310" s="10"/>
      <c r="D310" s="11"/>
      <c r="E310" s="66"/>
      <c r="F310" s="21"/>
      <c r="G310" s="67"/>
      <c r="H310" s="68"/>
      <c r="I310" s="22"/>
      <c r="J310" s="21"/>
      <c r="K310" s="67"/>
      <c r="L310" s="68"/>
      <c r="M310" s="18"/>
      <c r="N310" s="12"/>
    </row>
    <row r="311" spans="1:14" ht="24" customHeight="1">
      <c r="A311" s="20">
        <v>8</v>
      </c>
      <c r="B311" s="14"/>
      <c r="C311" s="10"/>
      <c r="D311" s="11"/>
      <c r="E311" s="94"/>
      <c r="F311" s="21"/>
      <c r="G311" s="67"/>
      <c r="H311" s="68"/>
      <c r="I311" s="22"/>
      <c r="J311" s="21"/>
      <c r="K311" s="67"/>
      <c r="L311" s="68"/>
      <c r="M311" s="18"/>
      <c r="N311" s="12"/>
    </row>
    <row r="312" spans="1:14" ht="24" customHeight="1">
      <c r="A312" s="20">
        <v>9</v>
      </c>
      <c r="B312" s="14"/>
      <c r="C312" s="10"/>
      <c r="D312" s="11"/>
      <c r="E312" s="66"/>
      <c r="F312" s="21"/>
      <c r="G312" s="67"/>
      <c r="H312" s="68"/>
      <c r="I312" s="22"/>
      <c r="J312" s="21"/>
      <c r="K312" s="67"/>
      <c r="L312" s="68"/>
      <c r="M312" s="18"/>
      <c r="N312" s="12"/>
    </row>
    <row r="313" spans="1:14" ht="24" customHeight="1">
      <c r="A313" s="20">
        <v>10</v>
      </c>
      <c r="B313" s="14"/>
      <c r="C313" s="10"/>
      <c r="D313" s="11"/>
      <c r="E313" s="66"/>
      <c r="F313" s="21"/>
      <c r="G313" s="67"/>
      <c r="H313" s="68"/>
      <c r="I313" s="22"/>
      <c r="J313" s="21"/>
      <c r="K313" s="67"/>
      <c r="L313" s="68"/>
      <c r="M313" s="18"/>
      <c r="N313" s="12"/>
    </row>
    <row r="314" spans="1:14" ht="24" customHeight="1">
      <c r="A314" s="20">
        <v>11</v>
      </c>
      <c r="B314" s="14"/>
      <c r="C314" s="10"/>
      <c r="D314" s="11"/>
      <c r="E314" s="66"/>
      <c r="F314" s="21"/>
      <c r="G314" s="67"/>
      <c r="H314" s="68"/>
      <c r="I314" s="22"/>
      <c r="J314" s="21"/>
      <c r="K314" s="67"/>
      <c r="L314" s="68"/>
      <c r="M314" s="18"/>
      <c r="N314" s="12"/>
    </row>
    <row r="315" spans="1:14" ht="24" customHeight="1">
      <c r="A315" s="20">
        <v>12</v>
      </c>
      <c r="B315" s="14"/>
      <c r="C315" s="10"/>
      <c r="D315" s="11"/>
      <c r="E315" s="66"/>
      <c r="F315" s="21"/>
      <c r="G315" s="67"/>
      <c r="H315" s="68"/>
      <c r="I315" s="22"/>
      <c r="J315" s="21"/>
      <c r="K315" s="67"/>
      <c r="L315" s="68"/>
      <c r="M315" s="18"/>
      <c r="N315" s="12"/>
    </row>
    <row r="316" spans="1:14" ht="24" customHeight="1">
      <c r="A316" s="20">
        <v>13</v>
      </c>
      <c r="B316" s="14"/>
      <c r="C316" s="10"/>
      <c r="D316" s="11"/>
      <c r="E316" s="66"/>
      <c r="F316" s="21"/>
      <c r="G316" s="67"/>
      <c r="H316" s="68"/>
      <c r="I316" s="22"/>
      <c r="J316" s="21"/>
      <c r="K316" s="67"/>
      <c r="L316" s="68"/>
      <c r="M316" s="18"/>
      <c r="N316" s="12"/>
    </row>
    <row r="317" spans="1:14" ht="24" customHeight="1">
      <c r="A317" s="20">
        <v>14</v>
      </c>
      <c r="B317" s="14"/>
      <c r="C317" s="10"/>
      <c r="D317" s="11"/>
      <c r="E317" s="66"/>
      <c r="F317" s="21"/>
      <c r="G317" s="67"/>
      <c r="H317" s="68"/>
      <c r="I317" s="22"/>
      <c r="J317" s="21"/>
      <c r="K317" s="67"/>
      <c r="L317" s="68"/>
      <c r="M317" s="18"/>
      <c r="N317" s="12"/>
    </row>
    <row r="318" spans="1:14" ht="24" customHeight="1">
      <c r="A318" s="20">
        <v>15</v>
      </c>
      <c r="B318" s="14"/>
      <c r="C318" s="10"/>
      <c r="D318" s="11"/>
      <c r="E318" s="66"/>
      <c r="F318" s="21"/>
      <c r="G318" s="67"/>
      <c r="H318" s="68"/>
      <c r="I318" s="22"/>
      <c r="J318" s="21"/>
      <c r="K318" s="67"/>
      <c r="L318" s="68"/>
      <c r="M318" s="18"/>
      <c r="N318" s="12"/>
    </row>
    <row r="319" spans="1:14" ht="24" customHeight="1">
      <c r="A319" s="20">
        <v>16</v>
      </c>
      <c r="B319" s="14"/>
      <c r="C319" s="10"/>
      <c r="D319" s="11"/>
      <c r="E319" s="66"/>
      <c r="F319" s="21"/>
      <c r="G319" s="67"/>
      <c r="H319" s="68"/>
      <c r="I319" s="22"/>
      <c r="J319" s="21"/>
      <c r="K319" s="67"/>
      <c r="L319" s="68"/>
      <c r="M319" s="18"/>
      <c r="N319" s="12"/>
    </row>
    <row r="320" spans="1:14" ht="24" customHeight="1">
      <c r="A320" s="20">
        <v>17</v>
      </c>
      <c r="B320" s="14"/>
      <c r="C320" s="10"/>
      <c r="D320" s="11"/>
      <c r="E320" s="66"/>
      <c r="F320" s="21"/>
      <c r="G320" s="67"/>
      <c r="H320" s="68"/>
      <c r="I320" s="22"/>
      <c r="J320" s="21"/>
      <c r="K320" s="67"/>
      <c r="L320" s="68"/>
      <c r="M320" s="18"/>
      <c r="N320" s="12"/>
    </row>
    <row r="321" spans="1:14" ht="24" customHeight="1">
      <c r="A321" s="20">
        <v>18</v>
      </c>
      <c r="B321" s="14"/>
      <c r="C321" s="10"/>
      <c r="D321" s="11"/>
      <c r="E321" s="66"/>
      <c r="F321" s="21"/>
      <c r="G321" s="67"/>
      <c r="H321" s="68"/>
      <c r="I321" s="22"/>
      <c r="J321" s="21"/>
      <c r="K321" s="67"/>
      <c r="L321" s="68"/>
      <c r="M321" s="18"/>
      <c r="N321" s="12"/>
    </row>
    <row r="322" spans="1:14" ht="24" customHeight="1">
      <c r="A322" s="20">
        <v>19</v>
      </c>
      <c r="B322" s="14"/>
      <c r="C322" s="10"/>
      <c r="D322" s="11"/>
      <c r="E322" s="66"/>
      <c r="F322" s="21"/>
      <c r="G322" s="67"/>
      <c r="H322" s="68"/>
      <c r="I322" s="22"/>
      <c r="J322" s="21"/>
      <c r="K322" s="67"/>
      <c r="L322" s="68"/>
      <c r="M322" s="18"/>
      <c r="N322" s="12"/>
    </row>
    <row r="323" spans="1:14" ht="24" customHeight="1">
      <c r="A323" s="20">
        <v>20</v>
      </c>
      <c r="B323" s="14"/>
      <c r="C323" s="10"/>
      <c r="D323" s="11"/>
      <c r="E323" s="66"/>
      <c r="F323" s="21"/>
      <c r="G323" s="67"/>
      <c r="H323" s="68"/>
      <c r="I323" s="22"/>
      <c r="J323" s="21"/>
      <c r="K323" s="67"/>
      <c r="L323" s="68"/>
      <c r="M323" s="18"/>
      <c r="N323" s="12"/>
    </row>
    <row r="324" spans="1:14" ht="24" customHeight="1">
      <c r="A324" s="20">
        <v>21</v>
      </c>
      <c r="B324" s="14"/>
      <c r="C324" s="10"/>
      <c r="D324" s="11"/>
      <c r="E324" s="66"/>
      <c r="F324" s="21"/>
      <c r="G324" s="67"/>
      <c r="H324" s="68"/>
      <c r="I324" s="22"/>
      <c r="J324" s="21"/>
      <c r="K324" s="67"/>
      <c r="L324" s="68"/>
      <c r="M324" s="18"/>
      <c r="N324" s="12"/>
    </row>
    <row r="325" spans="1:14" ht="24" customHeight="1">
      <c r="A325" s="20">
        <v>22</v>
      </c>
      <c r="B325" s="14"/>
      <c r="C325" s="10"/>
      <c r="D325" s="11"/>
      <c r="E325" s="69"/>
      <c r="F325" s="21"/>
      <c r="G325" s="67"/>
      <c r="H325" s="68"/>
      <c r="I325" s="22"/>
      <c r="J325" s="21"/>
      <c r="K325" s="67"/>
      <c r="L325" s="68"/>
      <c r="M325" s="18"/>
      <c r="N325" s="12"/>
    </row>
    <row r="326" spans="1:14" ht="24" customHeight="1">
      <c r="A326" s="20">
        <v>23</v>
      </c>
      <c r="B326" s="14"/>
      <c r="C326" s="10"/>
      <c r="D326" s="11"/>
      <c r="E326" s="69"/>
      <c r="F326" s="21"/>
      <c r="G326" s="67"/>
      <c r="H326" s="68"/>
      <c r="I326" s="22"/>
      <c r="J326" s="21"/>
      <c r="K326" s="67"/>
      <c r="L326" s="68"/>
      <c r="M326" s="18"/>
      <c r="N326" s="12"/>
    </row>
    <row r="327" spans="1:14" ht="24" customHeight="1">
      <c r="A327" s="20">
        <v>24</v>
      </c>
      <c r="B327" s="14"/>
      <c r="C327" s="10"/>
      <c r="D327" s="11"/>
      <c r="E327" s="66"/>
      <c r="F327" s="21"/>
      <c r="G327" s="67"/>
      <c r="H327" s="68"/>
      <c r="I327" s="22"/>
      <c r="J327" s="21"/>
      <c r="K327" s="67"/>
      <c r="L327" s="68"/>
      <c r="M327" s="18"/>
      <c r="N327" s="12"/>
    </row>
    <row r="328" spans="1:14" ht="24" customHeight="1">
      <c r="A328" s="20">
        <v>25</v>
      </c>
      <c r="B328" s="14"/>
      <c r="C328" s="10"/>
      <c r="D328" s="11"/>
      <c r="E328" s="69"/>
      <c r="F328" s="21"/>
      <c r="G328" s="67"/>
      <c r="H328" s="68"/>
      <c r="I328" s="22"/>
      <c r="J328" s="21"/>
      <c r="K328" s="67"/>
      <c r="L328" s="68"/>
      <c r="M328" s="18"/>
      <c r="N328" s="12"/>
    </row>
    <row r="329" spans="1:14" ht="24" customHeight="1">
      <c r="A329" s="20">
        <v>26</v>
      </c>
      <c r="B329" s="14"/>
      <c r="C329" s="10"/>
      <c r="D329" s="11"/>
      <c r="E329" s="66"/>
      <c r="F329" s="21"/>
      <c r="G329" s="67"/>
      <c r="H329" s="68"/>
      <c r="I329" s="22"/>
      <c r="J329" s="21"/>
      <c r="K329" s="67"/>
      <c r="L329" s="68"/>
      <c r="M329" s="18"/>
      <c r="N329" s="12"/>
    </row>
    <row r="330" spans="1:14" ht="24" customHeight="1">
      <c r="A330" s="20">
        <v>27</v>
      </c>
      <c r="B330" s="14"/>
      <c r="C330" s="21"/>
      <c r="D330" s="11"/>
      <c r="E330" s="69"/>
      <c r="F330" s="21"/>
      <c r="G330" s="67"/>
      <c r="H330" s="68"/>
      <c r="I330" s="22"/>
      <c r="J330" s="21"/>
      <c r="K330" s="67"/>
      <c r="L330" s="68"/>
      <c r="M330" s="18"/>
      <c r="N330" s="12"/>
    </row>
    <row r="331" spans="1:14" ht="24" customHeight="1">
      <c r="A331" s="20">
        <v>28</v>
      </c>
      <c r="B331" s="14"/>
      <c r="C331" s="21"/>
      <c r="D331" s="11"/>
      <c r="E331" s="69"/>
      <c r="F331" s="21"/>
      <c r="G331" s="67"/>
      <c r="H331" s="68"/>
      <c r="I331" s="22"/>
      <c r="J331" s="21"/>
      <c r="K331" s="67"/>
      <c r="L331" s="68"/>
      <c r="M331" s="18"/>
      <c r="N331" s="12"/>
    </row>
    <row r="332" spans="1:14" ht="24" customHeight="1">
      <c r="A332" s="20">
        <v>29</v>
      </c>
      <c r="B332" s="14"/>
      <c r="C332" s="21"/>
      <c r="D332" s="11"/>
      <c r="E332" s="69"/>
      <c r="F332" s="21"/>
      <c r="G332" s="67"/>
      <c r="H332" s="68"/>
      <c r="I332" s="22"/>
      <c r="J332" s="21"/>
      <c r="K332" s="67"/>
      <c r="L332" s="68"/>
      <c r="M332" s="18"/>
      <c r="N332" s="12"/>
    </row>
    <row r="333" spans="1:14" ht="24" customHeight="1">
      <c r="A333" s="20">
        <v>30</v>
      </c>
      <c r="B333" s="14"/>
      <c r="C333" s="21" t="s">
        <v>1</v>
      </c>
      <c r="D333" s="11"/>
      <c r="E333" s="69"/>
      <c r="F333" s="21"/>
      <c r="G333" s="67"/>
      <c r="H333" s="68"/>
      <c r="I333" s="22"/>
      <c r="J333" s="21"/>
      <c r="K333" s="67"/>
      <c r="L333" s="68"/>
      <c r="M333" s="18"/>
      <c r="N333" s="12"/>
    </row>
    <row r="334" spans="1:14" ht="24" customHeight="1">
      <c r="A334" s="20">
        <v>1</v>
      </c>
      <c r="B334" s="14" t="s">
        <v>77</v>
      </c>
      <c r="C334" s="10" t="s">
        <v>92</v>
      </c>
      <c r="D334" s="11"/>
      <c r="E334" s="66"/>
      <c r="F334" s="21"/>
      <c r="G334" s="68"/>
      <c r="H334" s="68"/>
      <c r="I334" s="22"/>
      <c r="J334" s="21"/>
      <c r="K334" s="68"/>
      <c r="L334" s="68"/>
      <c r="M334" s="18"/>
      <c r="N334" s="12"/>
    </row>
    <row r="335" spans="1:14" ht="24" customHeight="1">
      <c r="A335" s="20">
        <v>2</v>
      </c>
      <c r="B335" s="14"/>
      <c r="C335" s="70"/>
      <c r="D335" s="11"/>
      <c r="E335" s="66"/>
      <c r="F335" s="21"/>
      <c r="G335" s="67"/>
      <c r="H335" s="68"/>
      <c r="I335" s="22"/>
      <c r="J335" s="21"/>
      <c r="K335" s="67"/>
      <c r="L335" s="68"/>
      <c r="M335" s="18"/>
      <c r="N335" s="12"/>
    </row>
    <row r="336" spans="1:14" ht="24" customHeight="1">
      <c r="A336" s="20">
        <v>3</v>
      </c>
      <c r="B336" s="14"/>
      <c r="C336" s="10" t="s">
        <v>391</v>
      </c>
      <c r="D336" s="11" t="s">
        <v>468</v>
      </c>
      <c r="E336" s="66">
        <v>2.9</v>
      </c>
      <c r="F336" s="21" t="s">
        <v>59</v>
      </c>
      <c r="G336" s="67"/>
      <c r="H336" s="68"/>
      <c r="I336" s="22"/>
      <c r="J336" s="21"/>
      <c r="K336" s="67"/>
      <c r="L336" s="68"/>
      <c r="M336" s="23"/>
      <c r="N336" s="12"/>
    </row>
    <row r="337" spans="1:14" ht="24" customHeight="1">
      <c r="A337" s="20">
        <v>4</v>
      </c>
      <c r="B337" s="14"/>
      <c r="C337" s="10" t="s">
        <v>466</v>
      </c>
      <c r="D337" s="11" t="s">
        <v>467</v>
      </c>
      <c r="E337" s="66">
        <v>2.9</v>
      </c>
      <c r="F337" s="21" t="s">
        <v>59</v>
      </c>
      <c r="G337" s="67"/>
      <c r="H337" s="68"/>
      <c r="I337" s="22"/>
      <c r="J337" s="21"/>
      <c r="K337" s="67"/>
      <c r="L337" s="68"/>
      <c r="M337" s="23"/>
      <c r="N337" s="12"/>
    </row>
    <row r="338" spans="1:14" ht="24" customHeight="1">
      <c r="A338" s="20">
        <v>5</v>
      </c>
      <c r="B338" s="14"/>
      <c r="C338" s="70" t="s">
        <v>469</v>
      </c>
      <c r="D338" s="11" t="s">
        <v>677</v>
      </c>
      <c r="E338" s="66">
        <v>2.9</v>
      </c>
      <c r="F338" s="21" t="s">
        <v>59</v>
      </c>
      <c r="G338" s="67"/>
      <c r="H338" s="68"/>
      <c r="I338" s="22"/>
      <c r="J338" s="21"/>
      <c r="K338" s="67"/>
      <c r="L338" s="68"/>
      <c r="M338" s="23"/>
      <c r="N338" s="12"/>
    </row>
    <row r="339" spans="1:14" ht="24" customHeight="1">
      <c r="A339" s="20">
        <v>6</v>
      </c>
      <c r="B339" s="14"/>
      <c r="C339" s="70"/>
      <c r="D339" s="11"/>
      <c r="E339" s="66"/>
      <c r="F339" s="21"/>
      <c r="G339" s="67"/>
      <c r="H339" s="68"/>
      <c r="I339" s="22"/>
      <c r="J339" s="21"/>
      <c r="K339" s="67"/>
      <c r="L339" s="68"/>
      <c r="M339" s="18"/>
      <c r="N339" s="12"/>
    </row>
    <row r="340" spans="1:14" ht="24" customHeight="1">
      <c r="A340" s="20">
        <v>7</v>
      </c>
      <c r="B340" s="14"/>
      <c r="C340" s="70"/>
      <c r="D340" s="11"/>
      <c r="E340" s="69"/>
      <c r="F340" s="21"/>
      <c r="G340" s="67"/>
      <c r="H340" s="68"/>
      <c r="I340" s="22"/>
      <c r="J340" s="21"/>
      <c r="K340" s="67"/>
      <c r="L340" s="68"/>
      <c r="M340" s="18"/>
      <c r="N340" s="12"/>
    </row>
    <row r="341" spans="1:14" ht="24" customHeight="1">
      <c r="A341" s="20">
        <v>8</v>
      </c>
      <c r="B341" s="14"/>
      <c r="C341" s="70"/>
      <c r="D341" s="11"/>
      <c r="E341" s="69"/>
      <c r="F341" s="21"/>
      <c r="G341" s="67"/>
      <c r="H341" s="68"/>
      <c r="I341" s="22"/>
      <c r="J341" s="21"/>
      <c r="K341" s="67"/>
      <c r="L341" s="68"/>
      <c r="M341" s="18"/>
      <c r="N341" s="12"/>
    </row>
    <row r="342" spans="1:14" ht="24" customHeight="1">
      <c r="A342" s="20">
        <v>9</v>
      </c>
      <c r="B342" s="14"/>
      <c r="C342" s="70"/>
      <c r="D342" s="11"/>
      <c r="E342" s="69"/>
      <c r="F342" s="21"/>
      <c r="G342" s="67"/>
      <c r="H342" s="68"/>
      <c r="I342" s="22"/>
      <c r="J342" s="21"/>
      <c r="K342" s="67"/>
      <c r="L342" s="68"/>
      <c r="M342" s="18"/>
      <c r="N342" s="12"/>
    </row>
    <row r="343" spans="1:14" ht="24" customHeight="1">
      <c r="A343" s="20">
        <v>10</v>
      </c>
      <c r="B343" s="14"/>
      <c r="C343" s="70"/>
      <c r="D343" s="11"/>
      <c r="E343" s="69"/>
      <c r="F343" s="21"/>
      <c r="G343" s="67"/>
      <c r="H343" s="68"/>
      <c r="I343" s="22"/>
      <c r="J343" s="21"/>
      <c r="K343" s="67"/>
      <c r="L343" s="68"/>
      <c r="M343" s="18"/>
      <c r="N343" s="12"/>
    </row>
    <row r="344" spans="1:14" ht="24" customHeight="1">
      <c r="A344" s="20">
        <v>11</v>
      </c>
      <c r="B344" s="14"/>
      <c r="C344" s="70"/>
      <c r="D344" s="11"/>
      <c r="E344" s="69"/>
      <c r="F344" s="21"/>
      <c r="G344" s="67"/>
      <c r="H344" s="68"/>
      <c r="I344" s="22"/>
      <c r="J344" s="21"/>
      <c r="K344" s="67"/>
      <c r="L344" s="68"/>
      <c r="M344" s="18"/>
      <c r="N344" s="12"/>
    </row>
    <row r="345" spans="1:14" ht="24" customHeight="1">
      <c r="A345" s="20">
        <v>12</v>
      </c>
      <c r="B345" s="14"/>
      <c r="C345" s="70"/>
      <c r="D345" s="11"/>
      <c r="E345" s="69"/>
      <c r="F345" s="21"/>
      <c r="G345" s="67"/>
      <c r="H345" s="68"/>
      <c r="I345" s="22"/>
      <c r="J345" s="21"/>
      <c r="K345" s="67"/>
      <c r="L345" s="68"/>
      <c r="M345" s="18"/>
      <c r="N345" s="12"/>
    </row>
    <row r="346" spans="1:14" ht="24" customHeight="1">
      <c r="A346" s="20">
        <v>13</v>
      </c>
      <c r="B346" s="14"/>
      <c r="C346" s="70"/>
      <c r="D346" s="11"/>
      <c r="E346" s="69"/>
      <c r="F346" s="21"/>
      <c r="G346" s="67"/>
      <c r="H346" s="68"/>
      <c r="I346" s="22"/>
      <c r="J346" s="21"/>
      <c r="K346" s="67"/>
      <c r="L346" s="68"/>
      <c r="M346" s="18"/>
      <c r="N346" s="12"/>
    </row>
    <row r="347" spans="1:14" ht="24" customHeight="1">
      <c r="A347" s="20">
        <v>14</v>
      </c>
      <c r="B347" s="14"/>
      <c r="C347" s="70"/>
      <c r="D347" s="11"/>
      <c r="E347" s="69"/>
      <c r="F347" s="21"/>
      <c r="G347" s="67"/>
      <c r="H347" s="68"/>
      <c r="I347" s="22"/>
      <c r="J347" s="21"/>
      <c r="K347" s="67"/>
      <c r="L347" s="68"/>
      <c r="M347" s="18"/>
      <c r="N347" s="12"/>
    </row>
    <row r="348" spans="1:14" ht="24" customHeight="1">
      <c r="A348" s="20">
        <v>15</v>
      </c>
      <c r="B348" s="14"/>
      <c r="C348" s="70"/>
      <c r="D348" s="11"/>
      <c r="E348" s="69"/>
      <c r="F348" s="21"/>
      <c r="G348" s="67"/>
      <c r="H348" s="68"/>
      <c r="I348" s="22"/>
      <c r="J348" s="21"/>
      <c r="K348" s="67"/>
      <c r="L348" s="68"/>
      <c r="M348" s="18"/>
      <c r="N348" s="12"/>
    </row>
    <row r="349" spans="1:14" ht="24" customHeight="1">
      <c r="A349" s="20">
        <v>16</v>
      </c>
      <c r="B349" s="14"/>
      <c r="C349" s="70"/>
      <c r="D349" s="11"/>
      <c r="E349" s="69"/>
      <c r="F349" s="21"/>
      <c r="G349" s="67"/>
      <c r="H349" s="68"/>
      <c r="I349" s="22"/>
      <c r="J349" s="21"/>
      <c r="K349" s="67"/>
      <c r="L349" s="68"/>
      <c r="M349" s="18"/>
      <c r="N349" s="12"/>
    </row>
    <row r="350" spans="1:14" ht="24" customHeight="1">
      <c r="A350" s="20">
        <v>17</v>
      </c>
      <c r="B350" s="14"/>
      <c r="C350" s="70"/>
      <c r="D350" s="11"/>
      <c r="E350" s="66"/>
      <c r="F350" s="21"/>
      <c r="G350" s="67"/>
      <c r="H350" s="68"/>
      <c r="I350" s="22"/>
      <c r="J350" s="21"/>
      <c r="K350" s="67"/>
      <c r="L350" s="68"/>
      <c r="M350" s="18"/>
      <c r="N350" s="12"/>
    </row>
    <row r="351" spans="1:14" ht="24" customHeight="1">
      <c r="A351" s="20">
        <v>18</v>
      </c>
      <c r="B351" s="14"/>
      <c r="C351" s="70"/>
      <c r="D351" s="11"/>
      <c r="E351" s="66"/>
      <c r="F351" s="21"/>
      <c r="G351" s="67"/>
      <c r="H351" s="68"/>
      <c r="I351" s="22"/>
      <c r="J351" s="21"/>
      <c r="K351" s="67"/>
      <c r="L351" s="68"/>
      <c r="M351" s="18"/>
      <c r="N351" s="12"/>
    </row>
    <row r="352" spans="1:14" ht="24" customHeight="1">
      <c r="A352" s="20">
        <v>19</v>
      </c>
      <c r="B352" s="14"/>
      <c r="C352" s="70"/>
      <c r="D352" s="11"/>
      <c r="E352" s="66"/>
      <c r="F352" s="21"/>
      <c r="G352" s="67"/>
      <c r="H352" s="68"/>
      <c r="I352" s="22"/>
      <c r="J352" s="21"/>
      <c r="K352" s="67"/>
      <c r="L352" s="68"/>
      <c r="M352" s="18"/>
      <c r="N352" s="12"/>
    </row>
    <row r="353" spans="1:14" ht="24" customHeight="1">
      <c r="A353" s="20">
        <v>20</v>
      </c>
      <c r="B353" s="14"/>
      <c r="C353" s="70"/>
      <c r="D353" s="11"/>
      <c r="E353" s="66"/>
      <c r="F353" s="21"/>
      <c r="G353" s="67"/>
      <c r="H353" s="68"/>
      <c r="I353" s="22"/>
      <c r="J353" s="21"/>
      <c r="K353" s="67"/>
      <c r="L353" s="68"/>
      <c r="M353" s="18"/>
      <c r="N353" s="12"/>
    </row>
    <row r="354" spans="1:14" ht="24" customHeight="1">
      <c r="A354" s="20">
        <v>21</v>
      </c>
      <c r="B354" s="14"/>
      <c r="C354" s="70"/>
      <c r="D354" s="11"/>
      <c r="E354" s="66"/>
      <c r="F354" s="21"/>
      <c r="G354" s="67"/>
      <c r="H354" s="68"/>
      <c r="I354" s="22"/>
      <c r="J354" s="21"/>
      <c r="K354" s="67"/>
      <c r="L354" s="68"/>
      <c r="M354" s="18"/>
      <c r="N354" s="12"/>
    </row>
    <row r="355" spans="1:14" ht="24" customHeight="1">
      <c r="A355" s="20">
        <v>22</v>
      </c>
      <c r="B355" s="14"/>
      <c r="C355" s="70"/>
      <c r="D355" s="11"/>
      <c r="E355" s="69"/>
      <c r="F355" s="17"/>
      <c r="G355" s="67"/>
      <c r="H355" s="68"/>
      <c r="I355" s="22"/>
      <c r="J355" s="21"/>
      <c r="K355" s="67"/>
      <c r="L355" s="68"/>
      <c r="M355" s="18"/>
      <c r="N355" s="12"/>
    </row>
    <row r="356" spans="1:14" ht="24" customHeight="1">
      <c r="A356" s="20">
        <v>23</v>
      </c>
      <c r="B356" s="14"/>
      <c r="C356" s="70"/>
      <c r="D356" s="11"/>
      <c r="E356" s="69"/>
      <c r="F356" s="17"/>
      <c r="G356" s="67"/>
      <c r="H356" s="68"/>
      <c r="I356" s="22"/>
      <c r="J356" s="21"/>
      <c r="K356" s="67"/>
      <c r="L356" s="68"/>
      <c r="M356" s="18"/>
      <c r="N356" s="12"/>
    </row>
    <row r="357" spans="1:14" ht="24" customHeight="1">
      <c r="A357" s="20">
        <v>24</v>
      </c>
      <c r="B357" s="14"/>
      <c r="C357" s="70"/>
      <c r="D357" s="11"/>
      <c r="E357" s="69"/>
      <c r="F357" s="21"/>
      <c r="G357" s="67"/>
      <c r="H357" s="68"/>
      <c r="I357" s="22"/>
      <c r="J357" s="21"/>
      <c r="K357" s="67"/>
      <c r="L357" s="68"/>
      <c r="M357" s="18"/>
      <c r="N357" s="12"/>
    </row>
    <row r="358" spans="1:14" ht="24" customHeight="1">
      <c r="A358" s="20">
        <v>25</v>
      </c>
      <c r="B358" s="14"/>
      <c r="C358" s="70"/>
      <c r="D358" s="11"/>
      <c r="E358" s="69"/>
      <c r="F358" s="21"/>
      <c r="G358" s="67"/>
      <c r="H358" s="68"/>
      <c r="I358" s="22"/>
      <c r="J358" s="21"/>
      <c r="K358" s="67"/>
      <c r="L358" s="68"/>
      <c r="M358" s="18"/>
      <c r="N358" s="12"/>
    </row>
    <row r="359" spans="1:14" ht="24" customHeight="1">
      <c r="A359" s="20">
        <v>26</v>
      </c>
      <c r="B359" s="14"/>
      <c r="C359" s="70"/>
      <c r="D359" s="11"/>
      <c r="E359" s="66"/>
      <c r="F359" s="21"/>
      <c r="G359" s="67"/>
      <c r="H359" s="68"/>
      <c r="I359" s="22"/>
      <c r="J359" s="21"/>
      <c r="K359" s="67"/>
      <c r="L359" s="68"/>
      <c r="M359" s="18"/>
      <c r="N359" s="12"/>
    </row>
    <row r="360" spans="1:14" ht="24" customHeight="1">
      <c r="A360" s="20">
        <v>27</v>
      </c>
      <c r="B360" s="14"/>
      <c r="C360" s="70"/>
      <c r="D360" s="11"/>
      <c r="E360" s="69"/>
      <c r="F360" s="21"/>
      <c r="G360" s="67"/>
      <c r="H360" s="68"/>
      <c r="I360" s="22"/>
      <c r="J360" s="21"/>
      <c r="K360" s="67"/>
      <c r="L360" s="68"/>
      <c r="M360" s="18"/>
      <c r="N360" s="12"/>
    </row>
    <row r="361" spans="1:14" ht="24" customHeight="1">
      <c r="A361" s="20">
        <v>28</v>
      </c>
      <c r="B361" s="14"/>
      <c r="C361" s="70"/>
      <c r="D361" s="11"/>
      <c r="E361" s="66"/>
      <c r="F361" s="21"/>
      <c r="G361" s="68"/>
      <c r="H361" s="68"/>
      <c r="I361" s="22"/>
      <c r="J361" s="21"/>
      <c r="K361" s="68"/>
      <c r="L361" s="68"/>
      <c r="M361" s="18"/>
      <c r="N361" s="12"/>
    </row>
    <row r="362" spans="1:14" ht="24" customHeight="1">
      <c r="A362" s="20">
        <v>29</v>
      </c>
      <c r="B362" s="14"/>
      <c r="C362" s="70"/>
      <c r="D362" s="11"/>
      <c r="E362" s="66"/>
      <c r="F362" s="21"/>
      <c r="G362" s="67"/>
      <c r="H362" s="68"/>
      <c r="I362" s="22"/>
      <c r="J362" s="21"/>
      <c r="K362" s="67"/>
      <c r="L362" s="68"/>
      <c r="M362" s="18"/>
      <c r="N362" s="12"/>
    </row>
    <row r="363" spans="1:14" ht="24" customHeight="1">
      <c r="A363" s="20">
        <v>30</v>
      </c>
      <c r="B363" s="14"/>
      <c r="C363" s="21" t="s">
        <v>1</v>
      </c>
      <c r="D363" s="11"/>
      <c r="E363" s="69"/>
      <c r="F363" s="21"/>
      <c r="G363" s="67"/>
      <c r="H363" s="68"/>
      <c r="I363" s="22"/>
      <c r="J363" s="21"/>
      <c r="K363" s="67"/>
      <c r="L363" s="68"/>
      <c r="M363" s="18"/>
      <c r="N363" s="12"/>
    </row>
    <row r="364" spans="1:14" ht="24" customHeight="1">
      <c r="A364" s="20">
        <v>1</v>
      </c>
      <c r="B364" s="14" t="s">
        <v>232</v>
      </c>
      <c r="C364" s="10" t="s">
        <v>109</v>
      </c>
      <c r="D364" s="11"/>
      <c r="E364" s="66"/>
      <c r="F364" s="21"/>
      <c r="G364" s="68"/>
      <c r="H364" s="68"/>
      <c r="I364" s="22"/>
      <c r="J364" s="21"/>
      <c r="K364" s="68"/>
      <c r="L364" s="68"/>
      <c r="M364" s="18"/>
      <c r="N364" s="12"/>
    </row>
    <row r="365" spans="1:14" ht="24" customHeight="1">
      <c r="A365" s="20">
        <v>2</v>
      </c>
      <c r="B365" s="14"/>
      <c r="C365" s="10"/>
      <c r="D365" s="11"/>
      <c r="E365" s="66"/>
      <c r="F365" s="21"/>
      <c r="G365" s="67"/>
      <c r="H365" s="68"/>
      <c r="I365" s="22"/>
      <c r="J365" s="21"/>
      <c r="K365" s="67"/>
      <c r="L365" s="68"/>
      <c r="M365" s="23"/>
      <c r="N365" s="12"/>
    </row>
    <row r="366" spans="1:14" ht="24" customHeight="1">
      <c r="A366" s="20">
        <v>3</v>
      </c>
      <c r="B366" s="14"/>
      <c r="C366" s="10" t="s">
        <v>393</v>
      </c>
      <c r="D366" s="11" t="s">
        <v>392</v>
      </c>
      <c r="E366" s="66">
        <v>5.5</v>
      </c>
      <c r="F366" s="21" t="s">
        <v>120</v>
      </c>
      <c r="G366" s="67"/>
      <c r="H366" s="68"/>
      <c r="I366" s="22"/>
      <c r="J366" s="21"/>
      <c r="K366" s="67"/>
      <c r="L366" s="68"/>
      <c r="M366" s="23"/>
      <c r="N366" s="12"/>
    </row>
    <row r="367" spans="1:14" ht="24" customHeight="1">
      <c r="A367" s="20">
        <v>5</v>
      </c>
      <c r="B367" s="14"/>
      <c r="C367" s="10" t="s">
        <v>378</v>
      </c>
      <c r="D367" s="11" t="s">
        <v>392</v>
      </c>
      <c r="E367" s="66">
        <v>6.7</v>
      </c>
      <c r="F367" s="21" t="s">
        <v>120</v>
      </c>
      <c r="G367" s="67"/>
      <c r="H367" s="68"/>
      <c r="I367" s="22"/>
      <c r="J367" s="21"/>
      <c r="K367" s="67"/>
      <c r="L367" s="68"/>
      <c r="M367" s="23"/>
      <c r="N367" s="12"/>
    </row>
    <row r="368" spans="1:14" ht="24" customHeight="1">
      <c r="A368" s="20">
        <v>4</v>
      </c>
      <c r="B368" s="14"/>
      <c r="C368" s="10" t="s">
        <v>394</v>
      </c>
      <c r="D368" s="11" t="s">
        <v>392</v>
      </c>
      <c r="E368" s="66">
        <v>10</v>
      </c>
      <c r="F368" s="21" t="s">
        <v>120</v>
      </c>
      <c r="G368" s="67"/>
      <c r="H368" s="68"/>
      <c r="I368" s="22"/>
      <c r="J368" s="21"/>
      <c r="K368" s="67"/>
      <c r="L368" s="68"/>
      <c r="M368" s="23"/>
      <c r="N368" s="12"/>
    </row>
    <row r="369" spans="1:14" ht="24" customHeight="1">
      <c r="A369" s="20">
        <v>6</v>
      </c>
      <c r="B369" s="14"/>
      <c r="C369" s="10" t="s">
        <v>681</v>
      </c>
      <c r="D369" s="11" t="s">
        <v>682</v>
      </c>
      <c r="E369" s="66">
        <v>18.5</v>
      </c>
      <c r="F369" s="21" t="s">
        <v>91</v>
      </c>
      <c r="G369" s="67"/>
      <c r="H369" s="68"/>
      <c r="I369" s="22"/>
      <c r="J369" s="21"/>
      <c r="K369" s="67"/>
      <c r="L369" s="68"/>
      <c r="M369" s="23"/>
      <c r="N369" s="12"/>
    </row>
    <row r="370" spans="1:14" ht="24" customHeight="1">
      <c r="A370" s="20">
        <v>7</v>
      </c>
      <c r="B370" s="14"/>
      <c r="C370" s="10"/>
      <c r="D370" s="11"/>
      <c r="E370" s="66"/>
      <c r="F370" s="21"/>
      <c r="G370" s="67"/>
      <c r="H370" s="68"/>
      <c r="I370" s="22"/>
      <c r="J370" s="21"/>
      <c r="K370" s="67"/>
      <c r="L370" s="68"/>
      <c r="M370" s="23"/>
      <c r="N370" s="12"/>
    </row>
    <row r="371" spans="1:14" ht="24" customHeight="1">
      <c r="A371" s="20">
        <v>8</v>
      </c>
      <c r="B371" s="14"/>
      <c r="C371" s="10" t="s">
        <v>132</v>
      </c>
      <c r="D371" s="11" t="s">
        <v>220</v>
      </c>
      <c r="E371" s="66">
        <v>22.1</v>
      </c>
      <c r="F371" s="21" t="s">
        <v>120</v>
      </c>
      <c r="G371" s="67"/>
      <c r="H371" s="68"/>
      <c r="I371" s="22"/>
      <c r="J371" s="21"/>
      <c r="K371" s="67"/>
      <c r="L371" s="68"/>
      <c r="M371" s="23"/>
      <c r="N371" s="12"/>
    </row>
    <row r="372" spans="1:14" ht="24" customHeight="1">
      <c r="A372" s="20">
        <v>9</v>
      </c>
      <c r="B372" s="14"/>
      <c r="C372" s="70" t="s">
        <v>138</v>
      </c>
      <c r="D372" s="110" t="s">
        <v>628</v>
      </c>
      <c r="E372" s="66">
        <v>22.1</v>
      </c>
      <c r="F372" s="21" t="s">
        <v>120</v>
      </c>
      <c r="G372" s="67"/>
      <c r="H372" s="68"/>
      <c r="I372" s="22"/>
      <c r="J372" s="21"/>
      <c r="K372" s="67"/>
      <c r="L372" s="68"/>
      <c r="M372" s="23"/>
      <c r="N372" s="12"/>
    </row>
    <row r="373" spans="1:14" ht="24" customHeight="1">
      <c r="A373" s="20">
        <v>10</v>
      </c>
      <c r="B373" s="14"/>
      <c r="C373" s="70" t="s">
        <v>139</v>
      </c>
      <c r="D373" s="11" t="s">
        <v>219</v>
      </c>
      <c r="E373" s="66">
        <v>22.1</v>
      </c>
      <c r="F373" s="21" t="s">
        <v>120</v>
      </c>
      <c r="G373" s="67"/>
      <c r="H373" s="68"/>
      <c r="I373" s="22"/>
      <c r="J373" s="21"/>
      <c r="K373" s="67"/>
      <c r="L373" s="68"/>
      <c r="M373" s="23"/>
      <c r="N373" s="12"/>
    </row>
    <row r="374" spans="1:14" ht="24" customHeight="1">
      <c r="A374" s="20">
        <v>11</v>
      </c>
      <c r="B374" s="14"/>
      <c r="C374" s="70"/>
      <c r="D374" s="11"/>
      <c r="E374" s="66"/>
      <c r="F374" s="21"/>
      <c r="G374" s="67"/>
      <c r="H374" s="68"/>
      <c r="I374" s="22"/>
      <c r="J374" s="21"/>
      <c r="K374" s="67"/>
      <c r="L374" s="68"/>
      <c r="M374" s="23"/>
      <c r="N374" s="12"/>
    </row>
    <row r="375" spans="1:14" ht="24" customHeight="1">
      <c r="A375" s="20">
        <v>12</v>
      </c>
      <c r="B375" s="14"/>
      <c r="C375" s="70"/>
      <c r="D375" s="11"/>
      <c r="E375" s="66"/>
      <c r="F375" s="21"/>
      <c r="G375" s="67"/>
      <c r="H375" s="68"/>
      <c r="I375" s="22"/>
      <c r="J375" s="21"/>
      <c r="K375" s="67"/>
      <c r="L375" s="68"/>
      <c r="M375" s="23"/>
      <c r="N375" s="12"/>
    </row>
    <row r="376" spans="1:14" ht="24" customHeight="1">
      <c r="A376" s="20">
        <v>13</v>
      </c>
      <c r="B376" s="14"/>
      <c r="C376" s="70"/>
      <c r="D376" s="11"/>
      <c r="E376" s="66"/>
      <c r="F376" s="21"/>
      <c r="G376" s="67"/>
      <c r="H376" s="68"/>
      <c r="I376" s="22"/>
      <c r="J376" s="21"/>
      <c r="K376" s="67"/>
      <c r="L376" s="68"/>
      <c r="M376" s="23"/>
      <c r="N376" s="12"/>
    </row>
    <row r="377" spans="1:14" ht="24" customHeight="1">
      <c r="A377" s="20">
        <v>14</v>
      </c>
      <c r="B377" s="14"/>
      <c r="C377" s="70"/>
      <c r="D377" s="11"/>
      <c r="E377" s="66"/>
      <c r="F377" s="21"/>
      <c r="G377" s="67"/>
      <c r="H377" s="68"/>
      <c r="I377" s="22"/>
      <c r="J377" s="21"/>
      <c r="K377" s="67"/>
      <c r="L377" s="68"/>
      <c r="M377" s="23"/>
      <c r="N377" s="12"/>
    </row>
    <row r="378" spans="1:14" ht="24" customHeight="1">
      <c r="A378" s="20">
        <v>15</v>
      </c>
      <c r="B378" s="14"/>
      <c r="C378" s="70"/>
      <c r="D378" s="11"/>
      <c r="E378" s="66"/>
      <c r="F378" s="21"/>
      <c r="G378" s="67"/>
      <c r="H378" s="68"/>
      <c r="I378" s="22"/>
      <c r="J378" s="21"/>
      <c r="K378" s="67"/>
      <c r="L378" s="68"/>
      <c r="M378" s="23"/>
      <c r="N378" s="12"/>
    </row>
    <row r="379" spans="1:14" ht="24" customHeight="1">
      <c r="A379" s="20">
        <v>16</v>
      </c>
      <c r="B379" s="14"/>
      <c r="C379" s="70"/>
      <c r="D379" s="11"/>
      <c r="E379" s="66"/>
      <c r="F379" s="21"/>
      <c r="G379" s="67"/>
      <c r="H379" s="68"/>
      <c r="I379" s="22"/>
      <c r="J379" s="21"/>
      <c r="K379" s="67"/>
      <c r="L379" s="68"/>
      <c r="M379" s="23"/>
      <c r="N379" s="12"/>
    </row>
    <row r="380" spans="1:14" ht="24" customHeight="1">
      <c r="A380" s="20">
        <v>17</v>
      </c>
      <c r="B380" s="14"/>
      <c r="C380" s="70"/>
      <c r="D380" s="11"/>
      <c r="E380" s="66"/>
      <c r="F380" s="21"/>
      <c r="G380" s="67"/>
      <c r="H380" s="68"/>
      <c r="I380" s="22"/>
      <c r="J380" s="21"/>
      <c r="K380" s="67"/>
      <c r="L380" s="68"/>
      <c r="M380" s="23"/>
      <c r="N380" s="12"/>
    </row>
    <row r="381" spans="1:14" ht="24" customHeight="1">
      <c r="A381" s="20">
        <v>18</v>
      </c>
      <c r="B381" s="14"/>
      <c r="C381" s="70"/>
      <c r="D381" s="11"/>
      <c r="E381" s="66"/>
      <c r="F381" s="21"/>
      <c r="G381" s="67"/>
      <c r="H381" s="68"/>
      <c r="I381" s="22"/>
      <c r="J381" s="21"/>
      <c r="K381" s="67"/>
      <c r="L381" s="68"/>
      <c r="M381" s="23"/>
      <c r="N381" s="12"/>
    </row>
    <row r="382" spans="1:14" ht="24" customHeight="1">
      <c r="A382" s="20">
        <v>19</v>
      </c>
      <c r="B382" s="14"/>
      <c r="C382" s="70"/>
      <c r="D382" s="11"/>
      <c r="E382" s="66"/>
      <c r="F382" s="21"/>
      <c r="G382" s="67"/>
      <c r="H382" s="68"/>
      <c r="I382" s="22"/>
      <c r="J382" s="21"/>
      <c r="K382" s="67"/>
      <c r="L382" s="68"/>
      <c r="M382" s="23"/>
      <c r="N382" s="12"/>
    </row>
    <row r="383" spans="1:14" ht="24" customHeight="1">
      <c r="A383" s="20">
        <v>20</v>
      </c>
      <c r="B383" s="14"/>
      <c r="C383" s="70"/>
      <c r="D383" s="11"/>
      <c r="E383" s="66"/>
      <c r="F383" s="21"/>
      <c r="G383" s="67"/>
      <c r="H383" s="68"/>
      <c r="I383" s="22"/>
      <c r="J383" s="21"/>
      <c r="K383" s="67"/>
      <c r="L383" s="68"/>
      <c r="M383" s="23"/>
      <c r="N383" s="12"/>
    </row>
    <row r="384" spans="1:14" ht="24" customHeight="1">
      <c r="A384" s="20">
        <v>21</v>
      </c>
      <c r="B384" s="14"/>
      <c r="C384" s="10"/>
      <c r="D384" s="11"/>
      <c r="E384" s="69"/>
      <c r="F384" s="17"/>
      <c r="G384" s="67"/>
      <c r="H384" s="68"/>
      <c r="I384" s="22"/>
      <c r="J384" s="21"/>
      <c r="K384" s="67"/>
      <c r="L384" s="68"/>
      <c r="M384" s="23"/>
      <c r="N384" s="12"/>
    </row>
    <row r="385" spans="1:14" ht="24" customHeight="1">
      <c r="A385" s="20">
        <v>22</v>
      </c>
      <c r="B385" s="14"/>
      <c r="C385" s="10"/>
      <c r="D385" s="11"/>
      <c r="E385" s="66"/>
      <c r="F385" s="21"/>
      <c r="G385" s="67"/>
      <c r="H385" s="68"/>
      <c r="I385" s="22"/>
      <c r="J385" s="21"/>
      <c r="K385" s="67"/>
      <c r="L385" s="68"/>
      <c r="M385" s="18"/>
      <c r="N385" s="12"/>
    </row>
    <row r="386" spans="1:14" ht="24" customHeight="1">
      <c r="A386" s="20">
        <v>23</v>
      </c>
      <c r="B386" s="14"/>
      <c r="C386" s="10"/>
      <c r="D386" s="11"/>
      <c r="E386" s="69"/>
      <c r="F386" s="21"/>
      <c r="G386" s="67"/>
      <c r="H386" s="68"/>
      <c r="I386" s="22"/>
      <c r="J386" s="21"/>
      <c r="K386" s="67"/>
      <c r="L386" s="68"/>
      <c r="M386" s="23"/>
      <c r="N386" s="12"/>
    </row>
    <row r="387" spans="1:14" ht="24" customHeight="1">
      <c r="A387" s="20">
        <v>24</v>
      </c>
      <c r="B387" s="14"/>
      <c r="C387" s="10"/>
      <c r="D387" s="11"/>
      <c r="E387" s="66"/>
      <c r="F387" s="21"/>
      <c r="G387" s="67"/>
      <c r="H387" s="68"/>
      <c r="I387" s="22"/>
      <c r="J387" s="21"/>
      <c r="K387" s="67"/>
      <c r="L387" s="68"/>
      <c r="M387" s="18"/>
      <c r="N387" s="12"/>
    </row>
    <row r="388" spans="1:14" ht="24" customHeight="1">
      <c r="A388" s="20">
        <v>25</v>
      </c>
      <c r="B388" s="14"/>
      <c r="C388" s="10"/>
      <c r="D388" s="11"/>
      <c r="E388" s="69"/>
      <c r="F388" s="21"/>
      <c r="G388" s="67"/>
      <c r="H388" s="68"/>
      <c r="I388" s="22"/>
      <c r="J388" s="21"/>
      <c r="K388" s="67"/>
      <c r="L388" s="68"/>
      <c r="M388" s="23"/>
      <c r="N388" s="12"/>
    </row>
    <row r="389" spans="1:14" ht="24" customHeight="1">
      <c r="A389" s="20">
        <v>26</v>
      </c>
      <c r="B389" s="14"/>
      <c r="C389" s="10"/>
      <c r="D389" s="11"/>
      <c r="E389" s="66"/>
      <c r="F389" s="21"/>
      <c r="G389" s="68"/>
      <c r="H389" s="68"/>
      <c r="I389" s="22"/>
      <c r="J389" s="21"/>
      <c r="K389" s="68"/>
      <c r="L389" s="68"/>
      <c r="M389" s="23"/>
      <c r="N389" s="12"/>
    </row>
    <row r="390" spans="1:14" ht="24" customHeight="1">
      <c r="A390" s="20">
        <v>27</v>
      </c>
      <c r="B390" s="14"/>
      <c r="C390" s="10"/>
      <c r="D390" s="11"/>
      <c r="E390" s="66"/>
      <c r="F390" s="21"/>
      <c r="G390" s="68"/>
      <c r="H390" s="68"/>
      <c r="I390" s="22"/>
      <c r="J390" s="21"/>
      <c r="K390" s="67"/>
      <c r="L390" s="68"/>
      <c r="M390" s="23"/>
      <c r="N390" s="12"/>
    </row>
    <row r="391" spans="1:14" ht="24" customHeight="1">
      <c r="A391" s="20">
        <v>28</v>
      </c>
      <c r="B391" s="14"/>
      <c r="C391" s="10"/>
      <c r="D391" s="11"/>
      <c r="E391" s="95"/>
      <c r="F391" s="21"/>
      <c r="G391" s="68"/>
      <c r="H391" s="68"/>
      <c r="I391" s="22"/>
      <c r="J391" s="21"/>
      <c r="K391" s="67"/>
      <c r="L391" s="68"/>
      <c r="M391" s="23"/>
      <c r="N391" s="12"/>
    </row>
    <row r="392" spans="1:14" ht="24" customHeight="1">
      <c r="A392" s="20">
        <v>29</v>
      </c>
      <c r="B392" s="14"/>
      <c r="C392" s="10"/>
      <c r="D392" s="11"/>
      <c r="E392" s="66"/>
      <c r="F392" s="21"/>
      <c r="G392" s="68"/>
      <c r="H392" s="68"/>
      <c r="I392" s="22"/>
      <c r="J392" s="21"/>
      <c r="K392" s="68"/>
      <c r="L392" s="68"/>
      <c r="M392" s="23"/>
      <c r="N392" s="12"/>
    </row>
    <row r="393" spans="1:14" ht="24" customHeight="1">
      <c r="A393" s="20">
        <v>30</v>
      </c>
      <c r="B393" s="14"/>
      <c r="C393" s="21" t="s">
        <v>1</v>
      </c>
      <c r="D393" s="11"/>
      <c r="E393" s="69"/>
      <c r="F393" s="21"/>
      <c r="G393" s="67"/>
      <c r="H393" s="68"/>
      <c r="I393" s="22"/>
      <c r="J393" s="21"/>
      <c r="K393" s="67"/>
      <c r="L393" s="68"/>
      <c r="M393" s="18"/>
      <c r="N393" s="12"/>
    </row>
    <row r="544" spans="1:1" ht="24" customHeight="1">
      <c r="A544" s="20">
        <v>12</v>
      </c>
    </row>
    <row r="545" spans="1:1" ht="24" customHeight="1">
      <c r="A545" s="20">
        <v>13</v>
      </c>
    </row>
    <row r="546" spans="1:1" ht="24" customHeight="1">
      <c r="A546" s="20">
        <v>14</v>
      </c>
    </row>
    <row r="547" spans="1:1" ht="24" customHeight="1">
      <c r="A547" s="20">
        <v>15</v>
      </c>
    </row>
    <row r="548" spans="1:1" ht="24" customHeight="1">
      <c r="A548" s="20">
        <v>16</v>
      </c>
    </row>
    <row r="549" spans="1:1" ht="24" customHeight="1">
      <c r="A549" s="20">
        <v>17</v>
      </c>
    </row>
    <row r="550" spans="1:1" ht="24" customHeight="1">
      <c r="A550" s="20">
        <v>18</v>
      </c>
    </row>
    <row r="551" spans="1:1" ht="24" customHeight="1">
      <c r="A551" s="20">
        <v>19</v>
      </c>
    </row>
    <row r="552" spans="1:1" ht="24" customHeight="1">
      <c r="A552" s="20">
        <v>20</v>
      </c>
    </row>
    <row r="553" spans="1:1" ht="24" customHeight="1">
      <c r="A553" s="20">
        <v>21</v>
      </c>
    </row>
    <row r="554" spans="1:1" ht="24" customHeight="1">
      <c r="A554" s="20">
        <v>1</v>
      </c>
    </row>
    <row r="555" spans="1:1" ht="24" customHeight="1">
      <c r="A555" s="20">
        <v>2</v>
      </c>
    </row>
    <row r="556" spans="1:1" ht="24" customHeight="1">
      <c r="A556" s="20">
        <v>3</v>
      </c>
    </row>
    <row r="557" spans="1:1" ht="24" customHeight="1">
      <c r="A557" s="20">
        <v>4</v>
      </c>
    </row>
    <row r="558" spans="1:1" ht="24" customHeight="1">
      <c r="A558" s="20">
        <v>5</v>
      </c>
    </row>
    <row r="559" spans="1:1" ht="24" customHeight="1">
      <c r="A559" s="20">
        <v>6</v>
      </c>
    </row>
    <row r="560" spans="1:1" ht="24" customHeight="1">
      <c r="A560" s="20">
        <v>7</v>
      </c>
    </row>
    <row r="561" spans="1:1" ht="24" customHeight="1">
      <c r="A561" s="20">
        <v>8</v>
      </c>
    </row>
    <row r="562" spans="1:1" ht="24" customHeight="1">
      <c r="A562" s="20">
        <v>9</v>
      </c>
    </row>
    <row r="563" spans="1:1" ht="24" customHeight="1">
      <c r="A563" s="20">
        <v>10</v>
      </c>
    </row>
    <row r="564" spans="1:1" ht="24" customHeight="1">
      <c r="A564" s="20">
        <v>11</v>
      </c>
    </row>
    <row r="565" spans="1:1" ht="24" customHeight="1">
      <c r="A565" s="20">
        <v>12</v>
      </c>
    </row>
    <row r="566" spans="1:1" ht="24" customHeight="1">
      <c r="A566" s="20">
        <v>13</v>
      </c>
    </row>
    <row r="567" spans="1:1" ht="24" customHeight="1">
      <c r="A567" s="20">
        <v>14</v>
      </c>
    </row>
    <row r="568" spans="1:1" ht="24" customHeight="1">
      <c r="A568" s="20">
        <v>15</v>
      </c>
    </row>
    <row r="569" spans="1:1" ht="24" customHeight="1">
      <c r="A569" s="20">
        <v>16</v>
      </c>
    </row>
    <row r="570" spans="1:1" ht="24" customHeight="1">
      <c r="A570" s="20">
        <v>17</v>
      </c>
    </row>
    <row r="571" spans="1:1" ht="24" customHeight="1">
      <c r="A571" s="20">
        <v>18</v>
      </c>
    </row>
    <row r="572" spans="1:1" ht="24" customHeight="1">
      <c r="A572" s="20">
        <v>19</v>
      </c>
    </row>
    <row r="573" spans="1:1" ht="24" customHeight="1">
      <c r="A573" s="20">
        <v>20</v>
      </c>
    </row>
    <row r="574" spans="1:1" ht="24" customHeight="1">
      <c r="A574" s="20">
        <v>21</v>
      </c>
    </row>
  </sheetData>
  <mergeCells count="2">
    <mergeCell ref="B2:B3"/>
    <mergeCell ref="M3:N3"/>
  </mergeCells>
  <phoneticPr fontId="6"/>
  <pageMargins left="0.59055118110236227" right="0.39370078740157483" top="0.78740157480314965" bottom="0.39370078740157483" header="0.31496062992125984" footer="0.31496062992125984"/>
  <pageSetup paperSize="9" fitToHeight="0" orientation="portrait" useFirstPageNumber="1" r:id="rId1"/>
  <headerFooter>
    <oddFooter>&amp;C&amp;"ＭＳ ゴシック,標準"&amp;9－　&amp;A -&amp;P/&amp;N　－</oddFooter>
  </headerFooter>
  <rowBreaks count="12" manualBreakCount="12">
    <brk id="33" min="1" max="13" man="1"/>
    <brk id="63" min="1" max="13" man="1"/>
    <brk id="93" min="1" max="13" man="1"/>
    <brk id="123" min="1" max="13" man="1"/>
    <brk id="153" min="1" max="13" man="1"/>
    <brk id="183" min="1" max="13" man="1"/>
    <brk id="213" min="1" max="13" man="1"/>
    <brk id="243" min="1" max="13" man="1"/>
    <brk id="273" min="1" max="13" man="1"/>
    <brk id="303" min="1" max="13" man="1"/>
    <brk id="333" min="1" max="13" man="1"/>
    <brk id="363" min="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78"/>
  <sheetViews>
    <sheetView view="pageBreakPreview" topLeftCell="A16" zoomScaleNormal="100" zoomScaleSheetLayoutView="100" workbookViewId="0">
      <selection activeCell="M20" sqref="M20"/>
    </sheetView>
  </sheetViews>
  <sheetFormatPr defaultColWidth="10.640625" defaultRowHeight="24" customHeight="1"/>
  <cols>
    <col min="1" max="1" width="1.92578125" style="20" customWidth="1"/>
    <col min="2" max="2" width="2.5703125" style="1" customWidth="1"/>
    <col min="3" max="3" width="13.5703125" style="3" customWidth="1"/>
    <col min="4" max="4" width="20.5703125" style="4" customWidth="1"/>
    <col min="5" max="5" width="5.0703125" style="97" customWidth="1"/>
    <col min="6" max="6" width="3.640625" style="2" customWidth="1"/>
    <col min="7" max="7" width="6.140625" style="98" customWidth="1"/>
    <col min="8" max="8" width="9" style="98" customWidth="1"/>
    <col min="9" max="9" width="7" style="7" hidden="1" customWidth="1"/>
    <col min="10" max="10" width="4.35546875" style="2" hidden="1" customWidth="1"/>
    <col min="11" max="11" width="8.5703125" style="98" hidden="1" customWidth="1"/>
    <col min="12" max="12" width="9.640625" style="98" hidden="1" customWidth="1"/>
    <col min="13" max="13" width="12.5703125" style="20" customWidth="1"/>
    <col min="14" max="14" width="0.140625" style="20" customWidth="1"/>
    <col min="15" max="16384" width="10.640625" style="20"/>
  </cols>
  <sheetData>
    <row r="1" spans="1:14" s="103" customFormat="1" ht="25.5" customHeight="1">
      <c r="A1" s="20"/>
      <c r="B1" s="46"/>
      <c r="C1" s="41" t="s">
        <v>839</v>
      </c>
      <c r="D1" s="42" t="s">
        <v>592</v>
      </c>
      <c r="E1" s="100"/>
      <c r="F1" s="38"/>
      <c r="G1" s="101"/>
      <c r="H1" s="102"/>
      <c r="I1" s="44"/>
      <c r="J1" s="38"/>
      <c r="K1" s="101"/>
      <c r="L1" s="102"/>
      <c r="M1" s="45"/>
      <c r="N1" s="12"/>
    </row>
    <row r="2" spans="1:14" s="103" customFormat="1" ht="15" customHeight="1">
      <c r="A2" s="20"/>
      <c r="B2" s="170" t="s">
        <v>396</v>
      </c>
      <c r="C2" s="64"/>
      <c r="D2" s="65"/>
      <c r="E2" s="73"/>
      <c r="F2" s="74"/>
      <c r="G2" s="75" t="s">
        <v>395</v>
      </c>
      <c r="H2" s="75"/>
      <c r="I2" s="51"/>
      <c r="J2" s="49"/>
      <c r="K2" s="50" t="s">
        <v>4</v>
      </c>
      <c r="L2" s="52"/>
      <c r="M2" s="64"/>
      <c r="N2" s="53"/>
    </row>
    <row r="3" spans="1:14" s="103" customFormat="1" ht="15" customHeight="1">
      <c r="B3" s="171"/>
      <c r="C3" s="62" t="s">
        <v>10</v>
      </c>
      <c r="D3" s="63" t="s">
        <v>16</v>
      </c>
      <c r="E3" s="76" t="s">
        <v>15</v>
      </c>
      <c r="F3" s="77" t="s">
        <v>12</v>
      </c>
      <c r="G3" s="78" t="s">
        <v>13</v>
      </c>
      <c r="H3" s="78" t="s">
        <v>14</v>
      </c>
      <c r="I3" s="57" t="s">
        <v>15</v>
      </c>
      <c r="J3" s="55" t="s">
        <v>12</v>
      </c>
      <c r="K3" s="56" t="s">
        <v>13</v>
      </c>
      <c r="L3" s="56" t="s">
        <v>14</v>
      </c>
      <c r="M3" s="172" t="s">
        <v>11</v>
      </c>
      <c r="N3" s="173"/>
    </row>
    <row r="4" spans="1:14" ht="24" customHeight="1">
      <c r="A4" s="20">
        <v>1</v>
      </c>
      <c r="B4" s="14">
        <v>1</v>
      </c>
      <c r="C4" s="10" t="s">
        <v>44</v>
      </c>
      <c r="D4" s="11"/>
      <c r="E4" s="66"/>
      <c r="F4" s="21"/>
      <c r="G4" s="68"/>
      <c r="H4" s="68"/>
      <c r="I4" s="22"/>
      <c r="J4" s="21"/>
      <c r="K4" s="68"/>
      <c r="L4" s="68"/>
      <c r="M4" s="18"/>
      <c r="N4" s="12"/>
    </row>
    <row r="5" spans="1:14" ht="24" customHeight="1">
      <c r="A5" s="20">
        <v>2</v>
      </c>
      <c r="B5" s="14"/>
      <c r="C5" s="10"/>
      <c r="D5" s="11"/>
      <c r="E5" s="66"/>
      <c r="F5" s="21"/>
      <c r="G5" s="67"/>
      <c r="H5" s="68"/>
      <c r="I5" s="22"/>
      <c r="J5" s="21"/>
      <c r="K5" s="67"/>
      <c r="L5" s="68"/>
      <c r="M5" s="23"/>
      <c r="N5" s="12"/>
    </row>
    <row r="6" spans="1:14" ht="24" customHeight="1">
      <c r="A6" s="20">
        <v>3</v>
      </c>
      <c r="B6" s="14"/>
      <c r="C6" s="10" t="s">
        <v>204</v>
      </c>
      <c r="D6" s="11" t="s">
        <v>93</v>
      </c>
      <c r="E6" s="66">
        <v>34</v>
      </c>
      <c r="F6" s="21" t="s">
        <v>59</v>
      </c>
      <c r="G6" s="67"/>
      <c r="H6" s="68"/>
      <c r="I6" s="22"/>
      <c r="J6" s="21"/>
      <c r="K6" s="67"/>
      <c r="L6" s="68"/>
      <c r="M6" s="23"/>
      <c r="N6" s="12"/>
    </row>
    <row r="7" spans="1:14" ht="24" customHeight="1">
      <c r="A7" s="20">
        <v>4</v>
      </c>
      <c r="B7" s="14"/>
      <c r="C7" s="10" t="s">
        <v>63</v>
      </c>
      <c r="D7" s="11" t="s">
        <v>93</v>
      </c>
      <c r="E7" s="66">
        <v>34</v>
      </c>
      <c r="F7" s="21" t="s">
        <v>59</v>
      </c>
      <c r="G7" s="67"/>
      <c r="H7" s="68"/>
      <c r="I7" s="22"/>
      <c r="J7" s="21"/>
      <c r="K7" s="67"/>
      <c r="L7" s="68"/>
      <c r="M7" s="23"/>
      <c r="N7" s="12"/>
    </row>
    <row r="8" spans="1:14" ht="24" customHeight="1">
      <c r="A8" s="20">
        <v>5</v>
      </c>
      <c r="B8" s="14"/>
      <c r="C8" s="10" t="s">
        <v>62</v>
      </c>
      <c r="D8" s="11" t="s">
        <v>93</v>
      </c>
      <c r="E8" s="66">
        <v>34</v>
      </c>
      <c r="F8" s="21" t="s">
        <v>59</v>
      </c>
      <c r="G8" s="67"/>
      <c r="H8" s="68"/>
      <c r="I8" s="22"/>
      <c r="J8" s="21"/>
      <c r="K8" s="67"/>
      <c r="L8" s="68"/>
      <c r="M8" s="23"/>
      <c r="N8" s="12"/>
    </row>
    <row r="9" spans="1:14" ht="24" customHeight="1">
      <c r="A9" s="20">
        <v>6</v>
      </c>
      <c r="B9" s="14"/>
      <c r="C9" s="10" t="s">
        <v>61</v>
      </c>
      <c r="D9" s="11" t="s">
        <v>93</v>
      </c>
      <c r="E9" s="66">
        <v>34</v>
      </c>
      <c r="F9" s="21" t="s">
        <v>59</v>
      </c>
      <c r="G9" s="67"/>
      <c r="H9" s="68"/>
      <c r="I9" s="22"/>
      <c r="J9" s="21"/>
      <c r="K9" s="67"/>
      <c r="L9" s="68"/>
      <c r="M9" s="23"/>
      <c r="N9" s="12"/>
    </row>
    <row r="10" spans="1:14" ht="24" customHeight="1">
      <c r="A10" s="20">
        <v>7</v>
      </c>
      <c r="B10" s="14"/>
      <c r="C10" s="10" t="s">
        <v>149</v>
      </c>
      <c r="D10" s="11" t="s">
        <v>702</v>
      </c>
      <c r="E10" s="66">
        <v>108</v>
      </c>
      <c r="F10" s="21" t="s">
        <v>59</v>
      </c>
      <c r="G10" s="67"/>
      <c r="H10" s="68"/>
      <c r="I10" s="22"/>
      <c r="J10" s="21"/>
      <c r="K10" s="67"/>
      <c r="L10" s="68"/>
      <c r="M10" s="23"/>
      <c r="N10" s="12"/>
    </row>
    <row r="11" spans="1:14" ht="24" customHeight="1">
      <c r="A11" s="20">
        <v>8</v>
      </c>
      <c r="B11" s="14"/>
      <c r="C11" s="61" t="s">
        <v>554</v>
      </c>
      <c r="D11" s="11"/>
      <c r="E11" s="66">
        <f>E$10</f>
        <v>108</v>
      </c>
      <c r="F11" s="21" t="s">
        <v>59</v>
      </c>
      <c r="G11" s="68"/>
      <c r="H11" s="68"/>
      <c r="I11" s="22"/>
      <c r="J11" s="21"/>
      <c r="K11" s="68"/>
      <c r="L11" s="68"/>
      <c r="M11" s="23"/>
      <c r="N11" s="12"/>
    </row>
    <row r="12" spans="1:14" ht="24" customHeight="1">
      <c r="A12" s="20">
        <v>9</v>
      </c>
      <c r="B12" s="14"/>
      <c r="C12" s="61" t="s">
        <v>555</v>
      </c>
      <c r="D12" s="11" t="s">
        <v>559</v>
      </c>
      <c r="E12" s="66">
        <f>E$10</f>
        <v>108</v>
      </c>
      <c r="F12" s="21" t="s">
        <v>59</v>
      </c>
      <c r="G12" s="68"/>
      <c r="H12" s="68"/>
      <c r="I12" s="22"/>
      <c r="J12" s="21"/>
      <c r="K12" s="68"/>
      <c r="L12" s="68"/>
      <c r="M12" s="23" t="s">
        <v>894</v>
      </c>
      <c r="N12" s="12"/>
    </row>
    <row r="13" spans="1:14" ht="24" customHeight="1">
      <c r="A13" s="20">
        <v>10</v>
      </c>
      <c r="B13" s="14"/>
      <c r="C13" s="61" t="s">
        <v>557</v>
      </c>
      <c r="D13" s="11" t="s">
        <v>558</v>
      </c>
      <c r="E13" s="66">
        <f>E$10</f>
        <v>108</v>
      </c>
      <c r="F13" s="21" t="s">
        <v>59</v>
      </c>
      <c r="G13" s="68"/>
      <c r="H13" s="68"/>
      <c r="I13" s="22"/>
      <c r="J13" s="21"/>
      <c r="K13" s="68"/>
      <c r="L13" s="68"/>
      <c r="M13" s="23"/>
      <c r="N13" s="12"/>
    </row>
    <row r="14" spans="1:14" ht="24" customHeight="1">
      <c r="A14" s="20">
        <v>11</v>
      </c>
      <c r="B14" s="14"/>
      <c r="C14" s="10" t="s">
        <v>151</v>
      </c>
      <c r="D14" s="11" t="s">
        <v>152</v>
      </c>
      <c r="E14" s="66">
        <v>25.9</v>
      </c>
      <c r="F14" s="21" t="s">
        <v>104</v>
      </c>
      <c r="G14" s="67"/>
      <c r="H14" s="68"/>
      <c r="I14" s="22"/>
      <c r="J14" s="21"/>
      <c r="K14" s="67"/>
      <c r="L14" s="68"/>
      <c r="M14" s="23"/>
      <c r="N14" s="12"/>
    </row>
    <row r="15" spans="1:14" ht="24" customHeight="1">
      <c r="A15" s="20">
        <v>12</v>
      </c>
      <c r="B15" s="14"/>
      <c r="C15" s="61" t="s">
        <v>554</v>
      </c>
      <c r="D15" s="11"/>
      <c r="E15" s="66">
        <f>E$14</f>
        <v>25.9</v>
      </c>
      <c r="F15" s="21" t="s">
        <v>104</v>
      </c>
      <c r="G15" s="68"/>
      <c r="H15" s="68"/>
      <c r="I15" s="22"/>
      <c r="J15" s="21"/>
      <c r="K15" s="68"/>
      <c r="L15" s="68"/>
      <c r="M15" s="23"/>
      <c r="N15" s="12"/>
    </row>
    <row r="16" spans="1:14" ht="24" customHeight="1">
      <c r="A16" s="20">
        <v>13</v>
      </c>
      <c r="B16" s="14"/>
      <c r="C16" s="61" t="s">
        <v>555</v>
      </c>
      <c r="D16" s="11" t="s">
        <v>559</v>
      </c>
      <c r="E16" s="66">
        <f>E$14</f>
        <v>25.9</v>
      </c>
      <c r="F16" s="21" t="s">
        <v>104</v>
      </c>
      <c r="G16" s="68"/>
      <c r="H16" s="68"/>
      <c r="I16" s="22"/>
      <c r="J16" s="21"/>
      <c r="K16" s="68"/>
      <c r="L16" s="68"/>
      <c r="M16" s="23" t="s">
        <v>894</v>
      </c>
      <c r="N16" s="12"/>
    </row>
    <row r="17" spans="1:14" ht="24" customHeight="1">
      <c r="A17" s="20">
        <v>14</v>
      </c>
      <c r="B17" s="14"/>
      <c r="C17" s="61" t="s">
        <v>557</v>
      </c>
      <c r="D17" s="11" t="s">
        <v>558</v>
      </c>
      <c r="E17" s="66">
        <f>E$14</f>
        <v>25.9</v>
      </c>
      <c r="F17" s="21" t="s">
        <v>104</v>
      </c>
      <c r="G17" s="68"/>
      <c r="H17" s="68"/>
      <c r="I17" s="22"/>
      <c r="J17" s="21"/>
      <c r="K17" s="68"/>
      <c r="L17" s="68"/>
      <c r="M17" s="23"/>
      <c r="N17" s="12"/>
    </row>
    <row r="18" spans="1:14" ht="24" customHeight="1">
      <c r="A18" s="20">
        <v>15</v>
      </c>
      <c r="B18" s="14"/>
      <c r="C18" s="10" t="s">
        <v>205</v>
      </c>
      <c r="D18" s="11" t="s">
        <v>206</v>
      </c>
      <c r="E18" s="66">
        <v>108</v>
      </c>
      <c r="F18" s="21" t="s">
        <v>58</v>
      </c>
      <c r="G18" s="67"/>
      <c r="H18" s="68"/>
      <c r="I18" s="22"/>
      <c r="J18" s="21"/>
      <c r="K18" s="67"/>
      <c r="L18" s="68"/>
      <c r="M18" s="23"/>
      <c r="N18" s="12"/>
    </row>
    <row r="19" spans="1:14" ht="24" customHeight="1">
      <c r="A19" s="20">
        <v>16</v>
      </c>
      <c r="B19" s="14"/>
      <c r="C19" s="61" t="s">
        <v>554</v>
      </c>
      <c r="D19" s="11"/>
      <c r="E19" s="66">
        <f t="shared" ref="E19:F21" si="0">E$18</f>
        <v>108</v>
      </c>
      <c r="F19" s="111" t="str">
        <f t="shared" si="0"/>
        <v>m2</v>
      </c>
      <c r="G19" s="68"/>
      <c r="H19" s="68"/>
      <c r="I19" s="22"/>
      <c r="J19" s="21"/>
      <c r="K19" s="68"/>
      <c r="L19" s="68"/>
      <c r="M19" s="23"/>
      <c r="N19" s="12"/>
    </row>
    <row r="20" spans="1:14" ht="24" customHeight="1">
      <c r="A20" s="20">
        <v>17</v>
      </c>
      <c r="B20" s="14"/>
      <c r="C20" s="61" t="s">
        <v>555</v>
      </c>
      <c r="D20" s="11" t="s">
        <v>559</v>
      </c>
      <c r="E20" s="66">
        <f t="shared" si="0"/>
        <v>108</v>
      </c>
      <c r="F20" s="111" t="str">
        <f t="shared" si="0"/>
        <v>m2</v>
      </c>
      <c r="G20" s="68"/>
      <c r="H20" s="68"/>
      <c r="I20" s="22"/>
      <c r="J20" s="21"/>
      <c r="K20" s="68"/>
      <c r="L20" s="68"/>
      <c r="M20" s="23" t="s">
        <v>894</v>
      </c>
      <c r="N20" s="12"/>
    </row>
    <row r="21" spans="1:14" ht="24" customHeight="1">
      <c r="A21" s="20">
        <v>18</v>
      </c>
      <c r="B21" s="14"/>
      <c r="C21" s="61" t="s">
        <v>557</v>
      </c>
      <c r="D21" s="11" t="s">
        <v>558</v>
      </c>
      <c r="E21" s="66">
        <f t="shared" si="0"/>
        <v>108</v>
      </c>
      <c r="F21" s="111" t="str">
        <f t="shared" si="0"/>
        <v>m2</v>
      </c>
      <c r="G21" s="68"/>
      <c r="H21" s="68"/>
      <c r="I21" s="22"/>
      <c r="J21" s="21"/>
      <c r="K21" s="68"/>
      <c r="L21" s="68"/>
      <c r="M21" s="23"/>
      <c r="N21" s="12"/>
    </row>
    <row r="22" spans="1:14" ht="24" customHeight="1">
      <c r="A22" s="20">
        <v>19</v>
      </c>
      <c r="B22" s="14"/>
      <c r="C22" s="10" t="s">
        <v>153</v>
      </c>
      <c r="D22" s="11" t="s">
        <v>96</v>
      </c>
      <c r="E22" s="66">
        <v>34</v>
      </c>
      <c r="F22" s="21" t="s">
        <v>58</v>
      </c>
      <c r="G22" s="67"/>
      <c r="H22" s="68"/>
      <c r="I22" s="22"/>
      <c r="J22" s="21"/>
      <c r="K22" s="67"/>
      <c r="L22" s="68"/>
      <c r="M22" s="23"/>
      <c r="N22" s="12"/>
    </row>
    <row r="23" spans="1:14" ht="24" customHeight="1">
      <c r="A23" s="20">
        <v>20</v>
      </c>
      <c r="B23" s="14"/>
      <c r="C23" s="10" t="s">
        <v>278</v>
      </c>
      <c r="D23" s="11" t="s">
        <v>279</v>
      </c>
      <c r="E23" s="66">
        <v>108</v>
      </c>
      <c r="F23" s="21" t="s">
        <v>59</v>
      </c>
      <c r="G23" s="67"/>
      <c r="H23" s="68"/>
      <c r="I23" s="22"/>
      <c r="J23" s="21"/>
      <c r="K23" s="67"/>
      <c r="L23" s="68"/>
      <c r="M23" s="23"/>
      <c r="N23" s="12"/>
    </row>
    <row r="24" spans="1:14" ht="24" customHeight="1">
      <c r="A24" s="20">
        <v>21</v>
      </c>
      <c r="B24" s="14"/>
      <c r="C24" s="10" t="s">
        <v>278</v>
      </c>
      <c r="D24" s="10" t="s">
        <v>151</v>
      </c>
      <c r="E24" s="66">
        <v>25.9</v>
      </c>
      <c r="F24" s="21" t="s">
        <v>104</v>
      </c>
      <c r="G24" s="67"/>
      <c r="H24" s="68"/>
      <c r="I24" s="22"/>
      <c r="J24" s="21"/>
      <c r="K24" s="67"/>
      <c r="L24" s="68"/>
      <c r="M24" s="23"/>
      <c r="N24" s="12"/>
    </row>
    <row r="25" spans="1:14" ht="24" customHeight="1">
      <c r="A25" s="20">
        <v>22</v>
      </c>
      <c r="B25" s="14"/>
      <c r="C25" s="10" t="s">
        <v>278</v>
      </c>
      <c r="D25" s="10" t="s">
        <v>459</v>
      </c>
      <c r="E25" s="66">
        <v>34</v>
      </c>
      <c r="F25" s="21" t="s">
        <v>59</v>
      </c>
      <c r="G25" s="67"/>
      <c r="H25" s="68"/>
      <c r="I25" s="22"/>
      <c r="J25" s="21"/>
      <c r="K25" s="67"/>
      <c r="L25" s="68"/>
      <c r="M25" s="23"/>
      <c r="N25" s="12"/>
    </row>
    <row r="26" spans="1:14" ht="24" customHeight="1">
      <c r="A26" s="20">
        <v>23</v>
      </c>
      <c r="B26" s="14"/>
      <c r="C26" s="10" t="s">
        <v>278</v>
      </c>
      <c r="D26" s="10" t="s">
        <v>205</v>
      </c>
      <c r="E26" s="66">
        <v>108</v>
      </c>
      <c r="F26" s="21" t="s">
        <v>59</v>
      </c>
      <c r="G26" s="67"/>
      <c r="H26" s="68"/>
      <c r="I26" s="22"/>
      <c r="J26" s="21"/>
      <c r="K26" s="67"/>
      <c r="L26" s="68"/>
      <c r="M26" s="23"/>
      <c r="N26" s="12"/>
    </row>
    <row r="27" spans="1:14" ht="24" customHeight="1">
      <c r="A27" s="20">
        <v>24</v>
      </c>
      <c r="B27" s="14"/>
      <c r="C27" s="10"/>
      <c r="D27" s="11"/>
      <c r="E27" s="69"/>
      <c r="F27" s="21"/>
      <c r="G27" s="67"/>
      <c r="H27" s="68"/>
      <c r="I27" s="22"/>
      <c r="J27" s="21"/>
      <c r="K27" s="67"/>
      <c r="L27" s="68"/>
      <c r="M27" s="18"/>
      <c r="N27" s="12"/>
    </row>
    <row r="28" spans="1:14" ht="24" customHeight="1">
      <c r="A28" s="20">
        <v>25</v>
      </c>
      <c r="B28" s="14"/>
      <c r="C28" s="10"/>
      <c r="D28" s="11"/>
      <c r="E28" s="69"/>
      <c r="F28" s="21"/>
      <c r="G28" s="67"/>
      <c r="H28" s="68"/>
      <c r="I28" s="22"/>
      <c r="J28" s="21"/>
      <c r="K28" s="67"/>
      <c r="L28" s="68"/>
      <c r="M28" s="18"/>
      <c r="N28" s="12"/>
    </row>
    <row r="29" spans="1:14" ht="24" customHeight="1">
      <c r="A29" s="20">
        <v>26</v>
      </c>
      <c r="B29" s="14"/>
      <c r="C29" s="10"/>
      <c r="D29" s="11"/>
      <c r="E29" s="66"/>
      <c r="F29" s="21"/>
      <c r="G29" s="67"/>
      <c r="H29" s="68"/>
      <c r="I29" s="22"/>
      <c r="J29" s="21"/>
      <c r="K29" s="67"/>
      <c r="L29" s="68"/>
      <c r="M29" s="18"/>
      <c r="N29" s="12"/>
    </row>
    <row r="30" spans="1:14" ht="24" customHeight="1">
      <c r="A30" s="20">
        <v>27</v>
      </c>
      <c r="B30" s="14"/>
      <c r="C30" s="10"/>
      <c r="D30" s="11"/>
      <c r="E30" s="66"/>
      <c r="F30" s="21"/>
      <c r="G30" s="67"/>
      <c r="H30" s="68"/>
      <c r="I30" s="22"/>
      <c r="J30" s="21"/>
      <c r="K30" s="67"/>
      <c r="L30" s="68"/>
      <c r="M30" s="18"/>
      <c r="N30" s="12"/>
    </row>
    <row r="31" spans="1:14" ht="24" customHeight="1">
      <c r="A31" s="20">
        <v>28</v>
      </c>
      <c r="B31" s="14"/>
      <c r="C31" s="10"/>
      <c r="D31" s="11"/>
      <c r="E31" s="66"/>
      <c r="F31" s="21"/>
      <c r="G31" s="67"/>
      <c r="H31" s="68"/>
      <c r="I31" s="22"/>
      <c r="J31" s="21"/>
      <c r="K31" s="67"/>
      <c r="L31" s="68"/>
      <c r="M31" s="18"/>
      <c r="N31" s="12"/>
    </row>
    <row r="32" spans="1:14" ht="24" customHeight="1">
      <c r="A32" s="20">
        <v>29</v>
      </c>
      <c r="B32" s="14"/>
      <c r="C32" s="10"/>
      <c r="D32" s="11"/>
      <c r="E32" s="66"/>
      <c r="F32" s="21"/>
      <c r="G32" s="67"/>
      <c r="H32" s="68"/>
      <c r="I32" s="22"/>
      <c r="J32" s="21"/>
      <c r="K32" s="67"/>
      <c r="L32" s="68"/>
      <c r="M32" s="18"/>
      <c r="N32" s="12"/>
    </row>
    <row r="33" spans="1:14" ht="24" customHeight="1">
      <c r="A33" s="20">
        <v>30</v>
      </c>
      <c r="B33" s="14"/>
      <c r="C33" s="21" t="s">
        <v>1</v>
      </c>
      <c r="D33" s="11"/>
      <c r="E33" s="69"/>
      <c r="F33" s="21"/>
      <c r="G33" s="67"/>
      <c r="H33" s="68"/>
      <c r="I33" s="22"/>
      <c r="J33" s="21"/>
      <c r="K33" s="67"/>
      <c r="L33" s="68"/>
      <c r="M33" s="18"/>
      <c r="N33" s="12"/>
    </row>
    <row r="34" spans="1:14" ht="24" customHeight="1">
      <c r="A34" s="20">
        <v>1</v>
      </c>
      <c r="B34" s="14">
        <v>2</v>
      </c>
      <c r="C34" s="10" t="s">
        <v>154</v>
      </c>
      <c r="D34" s="11"/>
      <c r="E34" s="66"/>
      <c r="F34" s="21"/>
      <c r="G34" s="68"/>
      <c r="H34" s="68"/>
      <c r="I34" s="22"/>
      <c r="J34" s="21"/>
      <c r="K34" s="68"/>
      <c r="L34" s="68"/>
      <c r="M34" s="18"/>
      <c r="N34" s="12"/>
    </row>
    <row r="35" spans="1:14" ht="24" customHeight="1">
      <c r="A35" s="20">
        <v>2</v>
      </c>
      <c r="B35" s="14"/>
      <c r="C35" s="10"/>
      <c r="D35" s="11"/>
      <c r="E35" s="66"/>
      <c r="F35" s="21"/>
      <c r="G35" s="67"/>
      <c r="H35" s="68"/>
      <c r="I35" s="22"/>
      <c r="J35" s="21"/>
      <c r="K35" s="67"/>
      <c r="L35" s="68"/>
      <c r="M35" s="23"/>
      <c r="N35" s="12"/>
    </row>
    <row r="36" spans="1:14" ht="24" customHeight="1">
      <c r="A36" s="20">
        <v>3</v>
      </c>
      <c r="B36" s="14"/>
      <c r="C36" s="10" t="s">
        <v>160</v>
      </c>
      <c r="D36" s="11" t="s">
        <v>164</v>
      </c>
      <c r="E36" s="66">
        <v>26.4</v>
      </c>
      <c r="F36" s="21" t="s">
        <v>120</v>
      </c>
      <c r="G36" s="67"/>
      <c r="H36" s="68"/>
      <c r="I36" s="22"/>
      <c r="J36" s="21"/>
      <c r="K36" s="67"/>
      <c r="L36" s="68"/>
      <c r="M36" s="23"/>
      <c r="N36" s="12"/>
    </row>
    <row r="37" spans="1:14" ht="24" customHeight="1">
      <c r="A37" s="20">
        <v>4</v>
      </c>
      <c r="B37" s="14"/>
      <c r="C37" s="10" t="s">
        <v>159</v>
      </c>
      <c r="D37" s="11"/>
      <c r="E37" s="66">
        <v>23.7</v>
      </c>
      <c r="F37" s="21" t="s">
        <v>67</v>
      </c>
      <c r="G37" s="67"/>
      <c r="H37" s="68"/>
      <c r="I37" s="22"/>
      <c r="J37" s="21"/>
      <c r="K37" s="67"/>
      <c r="L37" s="68"/>
      <c r="M37" s="23"/>
      <c r="N37" s="12"/>
    </row>
    <row r="38" spans="1:14" ht="24" customHeight="1">
      <c r="A38" s="20">
        <v>5</v>
      </c>
      <c r="B38" s="14"/>
      <c r="C38" s="10" t="s">
        <v>161</v>
      </c>
      <c r="D38" s="11" t="s">
        <v>162</v>
      </c>
      <c r="E38" s="66">
        <v>15.4</v>
      </c>
      <c r="F38" s="21" t="s">
        <v>120</v>
      </c>
      <c r="G38" s="67"/>
      <c r="H38" s="68"/>
      <c r="I38" s="22"/>
      <c r="J38" s="21"/>
      <c r="K38" s="67"/>
      <c r="L38" s="68"/>
      <c r="M38" s="23"/>
      <c r="N38" s="12"/>
    </row>
    <row r="39" spans="1:14" ht="24" customHeight="1">
      <c r="A39" s="20">
        <v>6</v>
      </c>
      <c r="B39" s="14"/>
      <c r="C39" s="10" t="s">
        <v>452</v>
      </c>
      <c r="D39" s="11" t="s">
        <v>591</v>
      </c>
      <c r="E39" s="66">
        <v>11</v>
      </c>
      <c r="F39" s="21" t="s">
        <v>120</v>
      </c>
      <c r="G39" s="67"/>
      <c r="H39" s="68"/>
      <c r="I39" s="22"/>
      <c r="J39" s="21"/>
      <c r="K39" s="67"/>
      <c r="L39" s="68"/>
      <c r="M39" s="23"/>
      <c r="N39" s="12"/>
    </row>
    <row r="40" spans="1:14" ht="24" customHeight="1">
      <c r="A40" s="20">
        <v>7</v>
      </c>
      <c r="B40" s="14"/>
      <c r="C40" s="10" t="s">
        <v>163</v>
      </c>
      <c r="D40" s="11"/>
      <c r="E40" s="66">
        <v>11</v>
      </c>
      <c r="F40" s="21" t="s">
        <v>120</v>
      </c>
      <c r="G40" s="67"/>
      <c r="H40" s="68"/>
      <c r="I40" s="22"/>
      <c r="J40" s="21"/>
      <c r="K40" s="67"/>
      <c r="L40" s="68"/>
      <c r="M40" s="23"/>
      <c r="N40" s="12"/>
    </row>
    <row r="41" spans="1:14" ht="24" customHeight="1">
      <c r="A41" s="20">
        <v>8</v>
      </c>
      <c r="B41" s="14"/>
      <c r="C41" s="10"/>
      <c r="D41" s="11"/>
      <c r="E41" s="66"/>
      <c r="F41" s="21"/>
      <c r="G41" s="112"/>
      <c r="H41" s="68"/>
      <c r="I41" s="22"/>
      <c r="J41" s="21"/>
      <c r="K41" s="67"/>
      <c r="L41" s="68"/>
      <c r="M41" s="23"/>
      <c r="N41" s="12"/>
    </row>
    <row r="42" spans="1:14" ht="24" customHeight="1">
      <c r="A42" s="20">
        <v>9</v>
      </c>
      <c r="B42" s="14"/>
      <c r="C42" s="10"/>
      <c r="D42" s="11"/>
      <c r="E42" s="66"/>
      <c r="F42" s="21"/>
      <c r="G42" s="67"/>
      <c r="H42" s="68"/>
      <c r="I42" s="22"/>
      <c r="J42" s="21"/>
      <c r="K42" s="67"/>
      <c r="L42" s="68"/>
      <c r="M42" s="18"/>
      <c r="N42" s="12"/>
    </row>
    <row r="43" spans="1:14" ht="24" customHeight="1">
      <c r="A43" s="20">
        <v>10</v>
      </c>
      <c r="B43" s="14"/>
      <c r="C43" s="10"/>
      <c r="D43" s="11"/>
      <c r="E43" s="69"/>
      <c r="F43" s="17"/>
      <c r="G43" s="67"/>
      <c r="H43" s="68"/>
      <c r="I43" s="22"/>
      <c r="J43" s="21"/>
      <c r="K43" s="67"/>
      <c r="L43" s="68"/>
      <c r="M43" s="18"/>
      <c r="N43" s="12"/>
    </row>
    <row r="44" spans="1:14" ht="24" customHeight="1">
      <c r="A44" s="20">
        <v>11</v>
      </c>
      <c r="B44" s="14"/>
      <c r="C44" s="10"/>
      <c r="D44" s="11"/>
      <c r="E44" s="66"/>
      <c r="F44" s="21"/>
      <c r="G44" s="67"/>
      <c r="H44" s="68"/>
      <c r="I44" s="22"/>
      <c r="J44" s="21"/>
      <c r="K44" s="67"/>
      <c r="L44" s="68"/>
      <c r="M44" s="18"/>
      <c r="N44" s="12"/>
    </row>
    <row r="45" spans="1:14" ht="24" customHeight="1">
      <c r="A45" s="20">
        <v>12</v>
      </c>
      <c r="B45" s="14"/>
      <c r="C45" s="10"/>
      <c r="D45" s="11"/>
      <c r="E45" s="66"/>
      <c r="F45" s="21"/>
      <c r="G45" s="67"/>
      <c r="H45" s="68"/>
      <c r="I45" s="22"/>
      <c r="J45" s="21"/>
      <c r="K45" s="67"/>
      <c r="L45" s="68"/>
      <c r="M45" s="18"/>
      <c r="N45" s="12"/>
    </row>
    <row r="46" spans="1:14" ht="24" customHeight="1">
      <c r="A46" s="20">
        <v>13</v>
      </c>
      <c r="B46" s="14"/>
      <c r="C46" s="10"/>
      <c r="D46" s="11"/>
      <c r="E46" s="66"/>
      <c r="F46" s="21"/>
      <c r="G46" s="67"/>
      <c r="H46" s="68"/>
      <c r="I46" s="22"/>
      <c r="J46" s="21"/>
      <c r="K46" s="67"/>
      <c r="L46" s="68"/>
      <c r="M46" s="18"/>
      <c r="N46" s="12"/>
    </row>
    <row r="47" spans="1:14" ht="24" customHeight="1">
      <c r="A47" s="20">
        <v>14</v>
      </c>
      <c r="B47" s="14"/>
      <c r="C47" s="10"/>
      <c r="D47" s="11"/>
      <c r="E47" s="66"/>
      <c r="F47" s="21"/>
      <c r="G47" s="67"/>
      <c r="H47" s="68"/>
      <c r="I47" s="22"/>
      <c r="J47" s="21"/>
      <c r="K47" s="67"/>
      <c r="L47" s="68"/>
      <c r="M47" s="18"/>
      <c r="N47" s="12"/>
    </row>
    <row r="48" spans="1:14" ht="24" customHeight="1">
      <c r="A48" s="20">
        <v>15</v>
      </c>
      <c r="B48" s="14"/>
      <c r="C48" s="10"/>
      <c r="D48" s="11"/>
      <c r="E48" s="66"/>
      <c r="F48" s="21"/>
      <c r="G48" s="67"/>
      <c r="H48" s="68"/>
      <c r="I48" s="22"/>
      <c r="J48" s="21"/>
      <c r="K48" s="67"/>
      <c r="L48" s="68"/>
      <c r="M48" s="18"/>
      <c r="N48" s="12"/>
    </row>
    <row r="49" spans="1:14" ht="24" customHeight="1">
      <c r="A49" s="20">
        <v>16</v>
      </c>
      <c r="B49" s="14"/>
      <c r="C49" s="10"/>
      <c r="D49" s="11"/>
      <c r="E49" s="66"/>
      <c r="F49" s="21"/>
      <c r="G49" s="67"/>
      <c r="H49" s="68"/>
      <c r="I49" s="22"/>
      <c r="J49" s="21"/>
      <c r="K49" s="67"/>
      <c r="L49" s="68"/>
      <c r="M49" s="18"/>
      <c r="N49" s="12"/>
    </row>
    <row r="50" spans="1:14" ht="24" customHeight="1">
      <c r="A50" s="20">
        <v>17</v>
      </c>
      <c r="B50" s="14"/>
      <c r="C50" s="10"/>
      <c r="D50" s="11"/>
      <c r="E50" s="66"/>
      <c r="F50" s="21"/>
      <c r="G50" s="67"/>
      <c r="H50" s="68"/>
      <c r="I50" s="22"/>
      <c r="J50" s="21"/>
      <c r="K50" s="67"/>
      <c r="L50" s="68"/>
      <c r="M50" s="18"/>
      <c r="N50" s="12"/>
    </row>
    <row r="51" spans="1:14" ht="24" customHeight="1">
      <c r="A51" s="20">
        <v>18</v>
      </c>
      <c r="B51" s="14"/>
      <c r="C51" s="10"/>
      <c r="D51" s="11"/>
      <c r="E51" s="66"/>
      <c r="F51" s="21"/>
      <c r="G51" s="67"/>
      <c r="H51" s="68"/>
      <c r="I51" s="22"/>
      <c r="J51" s="21"/>
      <c r="K51" s="67"/>
      <c r="L51" s="68"/>
      <c r="M51" s="18"/>
      <c r="N51" s="12"/>
    </row>
    <row r="52" spans="1:14" ht="24" customHeight="1">
      <c r="A52" s="20">
        <v>19</v>
      </c>
      <c r="B52" s="14"/>
      <c r="C52" s="10"/>
      <c r="D52" s="11"/>
      <c r="E52" s="66"/>
      <c r="F52" s="21"/>
      <c r="G52" s="67"/>
      <c r="H52" s="68"/>
      <c r="I52" s="22"/>
      <c r="J52" s="21"/>
      <c r="K52" s="67"/>
      <c r="L52" s="68"/>
      <c r="M52" s="18"/>
      <c r="N52" s="12"/>
    </row>
    <row r="53" spans="1:14" ht="24" customHeight="1">
      <c r="A53" s="20">
        <v>20</v>
      </c>
      <c r="B53" s="14"/>
      <c r="C53" s="10"/>
      <c r="D53" s="11"/>
      <c r="E53" s="66"/>
      <c r="F53" s="21"/>
      <c r="G53" s="67"/>
      <c r="H53" s="68"/>
      <c r="I53" s="22"/>
      <c r="J53" s="21"/>
      <c r="K53" s="67"/>
      <c r="L53" s="68"/>
      <c r="M53" s="18"/>
      <c r="N53" s="12"/>
    </row>
    <row r="54" spans="1:14" ht="24" customHeight="1">
      <c r="A54" s="20">
        <v>21</v>
      </c>
      <c r="B54" s="14"/>
      <c r="C54" s="10"/>
      <c r="D54" s="11"/>
      <c r="E54" s="69"/>
      <c r="F54" s="21"/>
      <c r="G54" s="67"/>
      <c r="H54" s="68"/>
      <c r="I54" s="22"/>
      <c r="J54" s="21"/>
      <c r="K54" s="67"/>
      <c r="L54" s="68"/>
      <c r="M54" s="18"/>
      <c r="N54" s="12"/>
    </row>
    <row r="55" spans="1:14" ht="24" customHeight="1">
      <c r="A55" s="20">
        <v>22</v>
      </c>
      <c r="B55" s="14"/>
      <c r="C55" s="10"/>
      <c r="D55" s="11"/>
      <c r="E55" s="69"/>
      <c r="F55" s="21"/>
      <c r="G55" s="67"/>
      <c r="H55" s="68"/>
      <c r="I55" s="22"/>
      <c r="J55" s="21"/>
      <c r="K55" s="67"/>
      <c r="L55" s="68"/>
      <c r="M55" s="18"/>
      <c r="N55" s="12"/>
    </row>
    <row r="56" spans="1:14" ht="24" customHeight="1">
      <c r="A56" s="20">
        <v>23</v>
      </c>
      <c r="B56" s="14"/>
      <c r="C56" s="10"/>
      <c r="D56" s="11"/>
      <c r="E56" s="69"/>
      <c r="F56" s="17"/>
      <c r="G56" s="67"/>
      <c r="H56" s="68"/>
      <c r="I56" s="22"/>
      <c r="J56" s="21"/>
      <c r="K56" s="67"/>
      <c r="L56" s="68"/>
      <c r="M56" s="18"/>
      <c r="N56" s="12"/>
    </row>
    <row r="57" spans="1:14" ht="24" customHeight="1">
      <c r="A57" s="20">
        <v>24</v>
      </c>
      <c r="B57" s="14"/>
      <c r="C57" s="10"/>
      <c r="D57" s="11"/>
      <c r="E57" s="69"/>
      <c r="F57" s="21"/>
      <c r="G57" s="67"/>
      <c r="H57" s="68"/>
      <c r="I57" s="22"/>
      <c r="J57" s="21"/>
      <c r="K57" s="67"/>
      <c r="L57" s="68"/>
      <c r="M57" s="18"/>
      <c r="N57" s="12"/>
    </row>
    <row r="58" spans="1:14" ht="24" customHeight="1">
      <c r="A58" s="20">
        <v>25</v>
      </c>
      <c r="B58" s="14"/>
      <c r="C58" s="10"/>
      <c r="D58" s="11"/>
      <c r="E58" s="69"/>
      <c r="F58" s="21"/>
      <c r="G58" s="67"/>
      <c r="H58" s="68"/>
      <c r="I58" s="22"/>
      <c r="J58" s="21"/>
      <c r="K58" s="67"/>
      <c r="L58" s="68"/>
      <c r="M58" s="18"/>
      <c r="N58" s="12"/>
    </row>
    <row r="59" spans="1:14" ht="24" customHeight="1">
      <c r="A59" s="20">
        <v>26</v>
      </c>
      <c r="B59" s="14"/>
      <c r="C59" s="10"/>
      <c r="D59" s="11"/>
      <c r="E59" s="66"/>
      <c r="F59" s="21"/>
      <c r="G59" s="67"/>
      <c r="H59" s="68"/>
      <c r="I59" s="22"/>
      <c r="J59" s="21"/>
      <c r="K59" s="67"/>
      <c r="L59" s="68"/>
      <c r="M59" s="18"/>
      <c r="N59" s="12"/>
    </row>
    <row r="60" spans="1:14" ht="24" customHeight="1">
      <c r="A60" s="20">
        <v>27</v>
      </c>
      <c r="B60" s="14"/>
      <c r="C60" s="21"/>
      <c r="D60" s="11"/>
      <c r="E60" s="69"/>
      <c r="F60" s="21"/>
      <c r="G60" s="67"/>
      <c r="H60" s="68"/>
      <c r="I60" s="22"/>
      <c r="J60" s="21"/>
      <c r="K60" s="67"/>
      <c r="L60" s="68"/>
      <c r="M60" s="18"/>
      <c r="N60" s="12"/>
    </row>
    <row r="61" spans="1:14" ht="24" customHeight="1">
      <c r="A61" s="20">
        <v>28</v>
      </c>
      <c r="B61" s="14"/>
      <c r="C61" s="21"/>
      <c r="D61" s="11"/>
      <c r="E61" s="69"/>
      <c r="F61" s="21"/>
      <c r="G61" s="67"/>
      <c r="H61" s="68"/>
      <c r="I61" s="22"/>
      <c r="J61" s="21"/>
      <c r="K61" s="67"/>
      <c r="L61" s="68"/>
      <c r="M61" s="18"/>
      <c r="N61" s="12"/>
    </row>
    <row r="62" spans="1:14" ht="24" customHeight="1">
      <c r="A62" s="20">
        <v>29</v>
      </c>
      <c r="B62" s="14"/>
      <c r="C62" s="21"/>
      <c r="D62" s="11"/>
      <c r="E62" s="69"/>
      <c r="F62" s="21"/>
      <c r="G62" s="67"/>
      <c r="H62" s="68"/>
      <c r="I62" s="22"/>
      <c r="J62" s="21"/>
      <c r="K62" s="67"/>
      <c r="L62" s="68"/>
      <c r="M62" s="18"/>
      <c r="N62" s="12"/>
    </row>
    <row r="63" spans="1:14" ht="24" customHeight="1">
      <c r="A63" s="20">
        <v>30</v>
      </c>
      <c r="B63" s="14"/>
      <c r="C63" s="21" t="s">
        <v>1</v>
      </c>
      <c r="D63" s="11"/>
      <c r="E63" s="69"/>
      <c r="F63" s="21"/>
      <c r="G63" s="67"/>
      <c r="H63" s="68"/>
      <c r="I63" s="22"/>
      <c r="J63" s="21"/>
      <c r="K63" s="67"/>
      <c r="L63" s="68"/>
      <c r="M63" s="18"/>
      <c r="N63" s="12"/>
    </row>
    <row r="64" spans="1:14" ht="24" customHeight="1">
      <c r="A64" s="20">
        <v>1</v>
      </c>
      <c r="B64" s="14" t="s">
        <v>66</v>
      </c>
      <c r="C64" s="10" t="s">
        <v>207</v>
      </c>
      <c r="D64" s="11"/>
      <c r="E64" s="66"/>
      <c r="F64" s="21"/>
      <c r="G64" s="68"/>
      <c r="H64" s="68"/>
      <c r="I64" s="22"/>
      <c r="J64" s="21"/>
      <c r="K64" s="68"/>
      <c r="L64" s="68"/>
      <c r="M64" s="18"/>
      <c r="N64" s="12"/>
    </row>
    <row r="65" spans="1:14" ht="24" customHeight="1">
      <c r="A65" s="20">
        <v>2</v>
      </c>
      <c r="B65" s="14"/>
      <c r="C65" s="10"/>
      <c r="D65" s="11"/>
      <c r="E65" s="66"/>
      <c r="F65" s="21"/>
      <c r="G65" s="67"/>
      <c r="H65" s="68"/>
      <c r="I65" s="22"/>
      <c r="J65" s="21"/>
      <c r="K65" s="67"/>
      <c r="L65" s="68"/>
      <c r="M65" s="23"/>
      <c r="N65" s="12"/>
    </row>
    <row r="66" spans="1:14" ht="24" customHeight="1">
      <c r="A66" s="20">
        <v>3</v>
      </c>
      <c r="B66" s="14"/>
      <c r="C66" s="10" t="s">
        <v>165</v>
      </c>
      <c r="D66" s="11" t="s">
        <v>166</v>
      </c>
      <c r="E66" s="66">
        <v>2.4</v>
      </c>
      <c r="F66" s="21" t="s">
        <v>120</v>
      </c>
      <c r="G66" s="67"/>
      <c r="H66" s="68"/>
      <c r="I66" s="22"/>
      <c r="J66" s="21"/>
      <c r="K66" s="67"/>
      <c r="L66" s="68"/>
      <c r="M66" s="23"/>
      <c r="N66" s="12"/>
    </row>
    <row r="67" spans="1:14" ht="24" customHeight="1">
      <c r="A67" s="20">
        <v>4</v>
      </c>
      <c r="B67" s="14"/>
      <c r="C67" s="10" t="s">
        <v>165</v>
      </c>
      <c r="D67" s="11" t="s">
        <v>169</v>
      </c>
      <c r="E67" s="66">
        <v>2.4</v>
      </c>
      <c r="F67" s="21" t="s">
        <v>120</v>
      </c>
      <c r="G67" s="67"/>
      <c r="H67" s="68"/>
      <c r="I67" s="22"/>
      <c r="J67" s="21"/>
      <c r="K67" s="67"/>
      <c r="L67" s="68"/>
      <c r="M67" s="23"/>
      <c r="N67" s="12"/>
    </row>
    <row r="68" spans="1:14" ht="24" customHeight="1">
      <c r="A68" s="20">
        <v>5</v>
      </c>
      <c r="B68" s="14"/>
      <c r="C68" s="10" t="s">
        <v>167</v>
      </c>
      <c r="D68" s="11" t="s">
        <v>168</v>
      </c>
      <c r="E68" s="66">
        <v>23.7</v>
      </c>
      <c r="F68" s="21" t="s">
        <v>67</v>
      </c>
      <c r="G68" s="67"/>
      <c r="H68" s="68"/>
      <c r="I68" s="22"/>
      <c r="J68" s="21"/>
      <c r="K68" s="67"/>
      <c r="L68" s="68"/>
      <c r="M68" s="23"/>
      <c r="N68" s="12"/>
    </row>
    <row r="69" spans="1:14" ht="24" customHeight="1">
      <c r="A69" s="20">
        <v>6</v>
      </c>
      <c r="B69" s="14"/>
      <c r="C69" s="10"/>
      <c r="D69" s="11"/>
      <c r="E69" s="66"/>
      <c r="F69" s="21"/>
      <c r="G69" s="67"/>
      <c r="H69" s="68"/>
      <c r="I69" s="22"/>
      <c r="J69" s="21"/>
      <c r="K69" s="67"/>
      <c r="L69" s="68"/>
      <c r="M69" s="18"/>
      <c r="N69" s="12"/>
    </row>
    <row r="70" spans="1:14" ht="24" customHeight="1">
      <c r="A70" s="20">
        <v>7</v>
      </c>
      <c r="B70" s="14"/>
      <c r="C70" s="10"/>
      <c r="D70" s="11"/>
      <c r="E70" s="66"/>
      <c r="F70" s="21"/>
      <c r="G70" s="67"/>
      <c r="H70" s="68"/>
      <c r="I70" s="22"/>
      <c r="J70" s="21"/>
      <c r="K70" s="67"/>
      <c r="L70" s="68"/>
      <c r="M70" s="18"/>
      <c r="N70" s="12"/>
    </row>
    <row r="71" spans="1:14" ht="24" customHeight="1">
      <c r="A71" s="20">
        <v>8</v>
      </c>
      <c r="B71" s="14"/>
      <c r="C71" s="10"/>
      <c r="D71" s="11"/>
      <c r="E71" s="66"/>
      <c r="F71" s="21"/>
      <c r="G71" s="67"/>
      <c r="H71" s="68"/>
      <c r="I71" s="22"/>
      <c r="J71" s="21"/>
      <c r="K71" s="67"/>
      <c r="L71" s="68"/>
      <c r="M71" s="18"/>
      <c r="N71" s="12"/>
    </row>
    <row r="72" spans="1:14" ht="24" customHeight="1">
      <c r="A72" s="20">
        <v>9</v>
      </c>
      <c r="B72" s="14"/>
      <c r="C72" s="10"/>
      <c r="D72" s="11"/>
      <c r="E72" s="66"/>
      <c r="F72" s="21"/>
      <c r="G72" s="67"/>
      <c r="H72" s="68"/>
      <c r="I72" s="22"/>
      <c r="J72" s="21"/>
      <c r="K72" s="67"/>
      <c r="L72" s="68"/>
      <c r="M72" s="18"/>
      <c r="N72" s="12"/>
    </row>
    <row r="73" spans="1:14" ht="24" customHeight="1">
      <c r="A73" s="20">
        <v>10</v>
      </c>
      <c r="B73" s="14"/>
      <c r="C73" s="10"/>
      <c r="D73" s="11"/>
      <c r="E73" s="66"/>
      <c r="F73" s="21"/>
      <c r="G73" s="67"/>
      <c r="H73" s="68"/>
      <c r="I73" s="22"/>
      <c r="J73" s="21"/>
      <c r="K73" s="67"/>
      <c r="L73" s="68"/>
      <c r="M73" s="18"/>
      <c r="N73" s="12"/>
    </row>
    <row r="74" spans="1:14" ht="24" customHeight="1">
      <c r="A74" s="20">
        <v>11</v>
      </c>
      <c r="B74" s="14"/>
      <c r="C74" s="10"/>
      <c r="D74" s="11"/>
      <c r="E74" s="66"/>
      <c r="F74" s="21"/>
      <c r="G74" s="67"/>
      <c r="H74" s="68"/>
      <c r="I74" s="22"/>
      <c r="J74" s="21"/>
      <c r="K74" s="67"/>
      <c r="L74" s="68"/>
      <c r="M74" s="18"/>
      <c r="N74" s="12"/>
    </row>
    <row r="75" spans="1:14" ht="24" customHeight="1">
      <c r="A75" s="20">
        <v>12</v>
      </c>
      <c r="B75" s="14"/>
      <c r="C75" s="10"/>
      <c r="D75" s="11"/>
      <c r="E75" s="66"/>
      <c r="F75" s="21"/>
      <c r="G75" s="67"/>
      <c r="H75" s="68"/>
      <c r="I75" s="22"/>
      <c r="J75" s="21"/>
      <c r="K75" s="67"/>
      <c r="L75" s="68"/>
      <c r="M75" s="18"/>
      <c r="N75" s="12"/>
    </row>
    <row r="76" spans="1:14" ht="24" customHeight="1">
      <c r="A76" s="20">
        <v>13</v>
      </c>
      <c r="B76" s="14"/>
      <c r="C76" s="10"/>
      <c r="D76" s="11"/>
      <c r="E76" s="66"/>
      <c r="F76" s="21"/>
      <c r="G76" s="67"/>
      <c r="H76" s="68"/>
      <c r="I76" s="22"/>
      <c r="J76" s="21"/>
      <c r="K76" s="67"/>
      <c r="L76" s="68"/>
      <c r="M76" s="18"/>
      <c r="N76" s="12"/>
    </row>
    <row r="77" spans="1:14" ht="24" customHeight="1">
      <c r="A77" s="20">
        <v>14</v>
      </c>
      <c r="B77" s="14"/>
      <c r="C77" s="10"/>
      <c r="D77" s="11"/>
      <c r="E77" s="66"/>
      <c r="F77" s="21"/>
      <c r="G77" s="67"/>
      <c r="H77" s="68"/>
      <c r="I77" s="22"/>
      <c r="J77" s="21"/>
      <c r="K77" s="67"/>
      <c r="L77" s="68"/>
      <c r="M77" s="18"/>
      <c r="N77" s="12"/>
    </row>
    <row r="78" spans="1:14" ht="24" customHeight="1">
      <c r="A78" s="20">
        <v>15</v>
      </c>
      <c r="B78" s="14"/>
      <c r="C78" s="10"/>
      <c r="D78" s="11"/>
      <c r="E78" s="66"/>
      <c r="F78" s="21"/>
      <c r="G78" s="67"/>
      <c r="H78" s="68"/>
      <c r="I78" s="22"/>
      <c r="J78" s="21"/>
      <c r="K78" s="67"/>
      <c r="L78" s="68"/>
      <c r="M78" s="18"/>
      <c r="N78" s="12"/>
    </row>
    <row r="79" spans="1:14" ht="24" customHeight="1">
      <c r="A79" s="20">
        <v>16</v>
      </c>
      <c r="B79" s="14"/>
      <c r="C79" s="10"/>
      <c r="D79" s="11"/>
      <c r="E79" s="66"/>
      <c r="F79" s="21"/>
      <c r="G79" s="67"/>
      <c r="H79" s="68"/>
      <c r="I79" s="22"/>
      <c r="J79" s="21"/>
      <c r="K79" s="67"/>
      <c r="L79" s="68"/>
      <c r="M79" s="18"/>
      <c r="N79" s="12"/>
    </row>
    <row r="80" spans="1:14" ht="24" customHeight="1">
      <c r="A80" s="20">
        <v>17</v>
      </c>
      <c r="B80" s="14"/>
      <c r="C80" s="10"/>
      <c r="D80" s="11"/>
      <c r="E80" s="66"/>
      <c r="F80" s="21"/>
      <c r="G80" s="67"/>
      <c r="H80" s="68"/>
      <c r="I80" s="22"/>
      <c r="J80" s="21"/>
      <c r="K80" s="67"/>
      <c r="L80" s="68"/>
      <c r="M80" s="18"/>
      <c r="N80" s="12"/>
    </row>
    <row r="81" spans="1:14" ht="24" customHeight="1">
      <c r="A81" s="20">
        <v>18</v>
      </c>
      <c r="B81" s="14"/>
      <c r="C81" s="10"/>
      <c r="D81" s="11"/>
      <c r="E81" s="66"/>
      <c r="F81" s="21"/>
      <c r="G81" s="67"/>
      <c r="H81" s="68"/>
      <c r="I81" s="22"/>
      <c r="J81" s="21"/>
      <c r="K81" s="67"/>
      <c r="L81" s="68"/>
      <c r="M81" s="18"/>
      <c r="N81" s="12"/>
    </row>
    <row r="82" spans="1:14" ht="24" customHeight="1">
      <c r="A82" s="20">
        <v>19</v>
      </c>
      <c r="B82" s="14"/>
      <c r="C82" s="10"/>
      <c r="D82" s="11"/>
      <c r="E82" s="69"/>
      <c r="F82" s="17"/>
      <c r="G82" s="67"/>
      <c r="H82" s="68"/>
      <c r="I82" s="22"/>
      <c r="J82" s="21"/>
      <c r="K82" s="67"/>
      <c r="L82" s="68"/>
      <c r="M82" s="18"/>
      <c r="N82" s="12"/>
    </row>
    <row r="83" spans="1:14" ht="24" customHeight="1">
      <c r="A83" s="20">
        <v>20</v>
      </c>
      <c r="B83" s="14"/>
      <c r="C83" s="10"/>
      <c r="D83" s="11"/>
      <c r="E83" s="66"/>
      <c r="F83" s="21"/>
      <c r="G83" s="67"/>
      <c r="H83" s="68"/>
      <c r="I83" s="22"/>
      <c r="J83" s="21"/>
      <c r="K83" s="67"/>
      <c r="L83" s="68"/>
      <c r="M83" s="18"/>
      <c r="N83" s="12"/>
    </row>
    <row r="84" spans="1:14" ht="24" customHeight="1">
      <c r="A84" s="20">
        <v>21</v>
      </c>
      <c r="B84" s="14"/>
      <c r="C84" s="10"/>
      <c r="D84" s="11"/>
      <c r="E84" s="69"/>
      <c r="F84" s="21"/>
      <c r="G84" s="67"/>
      <c r="H84" s="68"/>
      <c r="I84" s="22"/>
      <c r="J84" s="21"/>
      <c r="K84" s="67"/>
      <c r="L84" s="68"/>
      <c r="M84" s="18"/>
      <c r="N84" s="12"/>
    </row>
    <row r="85" spans="1:14" ht="24" customHeight="1">
      <c r="A85" s="20">
        <v>22</v>
      </c>
      <c r="B85" s="14"/>
      <c r="C85" s="10"/>
      <c r="D85" s="11"/>
      <c r="E85" s="69"/>
      <c r="F85" s="21"/>
      <c r="G85" s="67"/>
      <c r="H85" s="68"/>
      <c r="I85" s="22"/>
      <c r="J85" s="21"/>
      <c r="K85" s="67"/>
      <c r="L85" s="68"/>
      <c r="M85" s="18"/>
      <c r="N85" s="12"/>
    </row>
    <row r="86" spans="1:14" ht="24" customHeight="1">
      <c r="A86" s="20">
        <v>23</v>
      </c>
      <c r="B86" s="14"/>
      <c r="C86" s="10"/>
      <c r="D86" s="11"/>
      <c r="E86" s="69"/>
      <c r="F86" s="17"/>
      <c r="G86" s="67"/>
      <c r="H86" s="68"/>
      <c r="I86" s="22"/>
      <c r="J86" s="21"/>
      <c r="K86" s="67"/>
      <c r="L86" s="68"/>
      <c r="M86" s="18"/>
      <c r="N86" s="12"/>
    </row>
    <row r="87" spans="1:14" ht="24" customHeight="1">
      <c r="A87" s="20">
        <v>24</v>
      </c>
      <c r="B87" s="14"/>
      <c r="C87" s="10"/>
      <c r="D87" s="11"/>
      <c r="E87" s="69"/>
      <c r="F87" s="21"/>
      <c r="G87" s="67"/>
      <c r="H87" s="68"/>
      <c r="I87" s="22"/>
      <c r="J87" s="21"/>
      <c r="K87" s="67"/>
      <c r="L87" s="68"/>
      <c r="M87" s="18"/>
      <c r="N87" s="12"/>
    </row>
    <row r="88" spans="1:14" ht="24" customHeight="1">
      <c r="A88" s="20">
        <v>25</v>
      </c>
      <c r="B88" s="14"/>
      <c r="C88" s="10"/>
      <c r="D88" s="11"/>
      <c r="E88" s="69"/>
      <c r="F88" s="21"/>
      <c r="G88" s="67"/>
      <c r="H88" s="68"/>
      <c r="I88" s="22"/>
      <c r="J88" s="21"/>
      <c r="K88" s="67"/>
      <c r="L88" s="68"/>
      <c r="M88" s="18"/>
      <c r="N88" s="12"/>
    </row>
    <row r="89" spans="1:14" ht="24" customHeight="1">
      <c r="A89" s="20">
        <v>26</v>
      </c>
      <c r="B89" s="14"/>
      <c r="C89" s="10"/>
      <c r="D89" s="11"/>
      <c r="E89" s="66"/>
      <c r="F89" s="21"/>
      <c r="G89" s="67"/>
      <c r="H89" s="68"/>
      <c r="I89" s="22"/>
      <c r="J89" s="21"/>
      <c r="K89" s="67"/>
      <c r="L89" s="68"/>
      <c r="M89" s="18"/>
      <c r="N89" s="12"/>
    </row>
    <row r="90" spans="1:14" ht="24" customHeight="1">
      <c r="A90" s="20">
        <v>27</v>
      </c>
      <c r="B90" s="14"/>
      <c r="C90" s="21"/>
      <c r="D90" s="11"/>
      <c r="E90" s="69"/>
      <c r="F90" s="21"/>
      <c r="G90" s="67"/>
      <c r="H90" s="68"/>
      <c r="I90" s="22"/>
      <c r="J90" s="21"/>
      <c r="K90" s="67"/>
      <c r="L90" s="68"/>
      <c r="M90" s="18"/>
      <c r="N90" s="12"/>
    </row>
    <row r="91" spans="1:14" ht="24" customHeight="1">
      <c r="A91" s="20">
        <v>28</v>
      </c>
      <c r="B91" s="14"/>
      <c r="C91" s="21"/>
      <c r="D91" s="11"/>
      <c r="E91" s="69"/>
      <c r="F91" s="21"/>
      <c r="G91" s="67"/>
      <c r="H91" s="68"/>
      <c r="I91" s="22"/>
      <c r="J91" s="21"/>
      <c r="K91" s="67"/>
      <c r="L91" s="68"/>
      <c r="M91" s="18"/>
      <c r="N91" s="12"/>
    </row>
    <row r="92" spans="1:14" ht="24" customHeight="1">
      <c r="A92" s="20">
        <v>29</v>
      </c>
      <c r="B92" s="14"/>
      <c r="C92" s="21"/>
      <c r="D92" s="11"/>
      <c r="E92" s="69"/>
      <c r="F92" s="21"/>
      <c r="G92" s="67"/>
      <c r="H92" s="68"/>
      <c r="I92" s="22"/>
      <c r="J92" s="21"/>
      <c r="K92" s="67"/>
      <c r="L92" s="68"/>
      <c r="M92" s="18"/>
      <c r="N92" s="12"/>
    </row>
    <row r="93" spans="1:14" ht="24" customHeight="1">
      <c r="A93" s="20">
        <v>30</v>
      </c>
      <c r="B93" s="14"/>
      <c r="C93" s="21" t="s">
        <v>1</v>
      </c>
      <c r="D93" s="11"/>
      <c r="E93" s="69"/>
      <c r="F93" s="21"/>
      <c r="G93" s="67"/>
      <c r="H93" s="68"/>
      <c r="I93" s="22"/>
      <c r="J93" s="21"/>
      <c r="K93" s="67"/>
      <c r="L93" s="68"/>
      <c r="M93" s="18"/>
      <c r="N93" s="12"/>
    </row>
    <row r="94" spans="1:14" ht="24" customHeight="1">
      <c r="A94" s="20">
        <v>1</v>
      </c>
      <c r="B94" s="14" t="s">
        <v>68</v>
      </c>
      <c r="C94" s="10" t="s">
        <v>171</v>
      </c>
      <c r="D94" s="11"/>
      <c r="E94" s="66"/>
      <c r="F94" s="21"/>
      <c r="G94" s="68"/>
      <c r="H94" s="68"/>
      <c r="I94" s="22"/>
      <c r="J94" s="21"/>
      <c r="K94" s="68"/>
      <c r="L94" s="68"/>
      <c r="M94" s="18"/>
      <c r="N94" s="12"/>
    </row>
    <row r="95" spans="1:14" ht="24" customHeight="1">
      <c r="A95" s="20">
        <v>2</v>
      </c>
      <c r="B95" s="14"/>
      <c r="C95" s="10"/>
      <c r="D95" s="11"/>
      <c r="E95" s="66"/>
      <c r="F95" s="21"/>
      <c r="G95" s="67"/>
      <c r="H95" s="68"/>
      <c r="I95" s="22"/>
      <c r="J95" s="21"/>
      <c r="K95" s="67"/>
      <c r="L95" s="68"/>
      <c r="M95" s="23"/>
      <c r="N95" s="12"/>
    </row>
    <row r="96" spans="1:14" ht="24" customHeight="1">
      <c r="A96" s="20">
        <v>3</v>
      </c>
      <c r="B96" s="14"/>
      <c r="C96" s="10" t="s">
        <v>171</v>
      </c>
      <c r="D96" s="11" t="s">
        <v>689</v>
      </c>
      <c r="E96" s="66">
        <v>5.4</v>
      </c>
      <c r="F96" s="21" t="s">
        <v>120</v>
      </c>
      <c r="G96" s="67"/>
      <c r="H96" s="68"/>
      <c r="I96" s="22"/>
      <c r="J96" s="21"/>
      <c r="K96" s="67"/>
      <c r="L96" s="68"/>
      <c r="M96" s="23"/>
      <c r="N96" s="12"/>
    </row>
    <row r="97" spans="1:14" ht="24" customHeight="1">
      <c r="A97" s="20">
        <v>4</v>
      </c>
      <c r="B97" s="14"/>
      <c r="C97" s="10" t="s">
        <v>171</v>
      </c>
      <c r="D97" s="11" t="s">
        <v>709</v>
      </c>
      <c r="E97" s="66">
        <v>1.2</v>
      </c>
      <c r="F97" s="21" t="s">
        <v>120</v>
      </c>
      <c r="G97" s="67"/>
      <c r="H97" s="68"/>
      <c r="I97" s="22"/>
      <c r="J97" s="21"/>
      <c r="K97" s="67"/>
      <c r="L97" s="68"/>
      <c r="M97" s="23"/>
      <c r="N97" s="12"/>
    </row>
    <row r="98" spans="1:14" ht="24" customHeight="1">
      <c r="A98" s="20">
        <v>5</v>
      </c>
      <c r="B98" s="14"/>
      <c r="C98" s="10" t="s">
        <v>171</v>
      </c>
      <c r="D98" s="11" t="s">
        <v>710</v>
      </c>
      <c r="E98" s="66">
        <v>5</v>
      </c>
      <c r="F98" s="21" t="s">
        <v>120</v>
      </c>
      <c r="G98" s="67"/>
      <c r="H98" s="68"/>
      <c r="I98" s="22"/>
      <c r="J98" s="21"/>
      <c r="K98" s="67"/>
      <c r="L98" s="68"/>
      <c r="M98" s="23"/>
      <c r="N98" s="12"/>
    </row>
    <row r="99" spans="1:14" ht="24" customHeight="1">
      <c r="A99" s="20">
        <v>6</v>
      </c>
      <c r="B99" s="14"/>
      <c r="C99" s="10" t="s">
        <v>171</v>
      </c>
      <c r="D99" s="11" t="s">
        <v>691</v>
      </c>
      <c r="E99" s="66">
        <v>1.2</v>
      </c>
      <c r="F99" s="21" t="s">
        <v>120</v>
      </c>
      <c r="G99" s="67"/>
      <c r="H99" s="68"/>
      <c r="I99" s="22"/>
      <c r="J99" s="21"/>
      <c r="K99" s="67"/>
      <c r="L99" s="68"/>
      <c r="M99" s="23"/>
      <c r="N99" s="12"/>
    </row>
    <row r="100" spans="1:14" ht="24" customHeight="1">
      <c r="A100" s="20">
        <v>7</v>
      </c>
      <c r="B100" s="14"/>
      <c r="C100" s="10" t="s">
        <v>601</v>
      </c>
      <c r="D100" s="11" t="s">
        <v>711</v>
      </c>
      <c r="E100" s="66">
        <f>SUM(E96:E98)</f>
        <v>11.600000000000001</v>
      </c>
      <c r="F100" s="21" t="s">
        <v>120</v>
      </c>
      <c r="G100" s="67"/>
      <c r="H100" s="68"/>
      <c r="I100" s="22"/>
      <c r="J100" s="21"/>
      <c r="K100" s="67"/>
      <c r="L100" s="68"/>
      <c r="M100" s="23"/>
      <c r="N100" s="12"/>
    </row>
    <row r="101" spans="1:14" ht="24" customHeight="1">
      <c r="A101" s="20">
        <v>8</v>
      </c>
      <c r="B101" s="14"/>
      <c r="C101" s="10" t="s">
        <v>172</v>
      </c>
      <c r="D101" s="11" t="s">
        <v>567</v>
      </c>
      <c r="E101" s="66">
        <v>5.4</v>
      </c>
      <c r="F101" s="21" t="s">
        <v>120</v>
      </c>
      <c r="G101" s="67"/>
      <c r="H101" s="68"/>
      <c r="I101" s="22"/>
      <c r="J101" s="21"/>
      <c r="K101" s="67"/>
      <c r="L101" s="68"/>
      <c r="M101" s="23"/>
      <c r="N101" s="12"/>
    </row>
    <row r="102" spans="1:14" ht="24" customHeight="1">
      <c r="A102" s="20">
        <v>9</v>
      </c>
      <c r="B102" s="14"/>
      <c r="C102" s="10" t="s">
        <v>172</v>
      </c>
      <c r="D102" s="11" t="s">
        <v>712</v>
      </c>
      <c r="E102" s="66">
        <v>1.2</v>
      </c>
      <c r="F102" s="21" t="s">
        <v>120</v>
      </c>
      <c r="G102" s="67"/>
      <c r="H102" s="68"/>
      <c r="I102" s="22"/>
      <c r="J102" s="21"/>
      <c r="K102" s="67"/>
      <c r="L102" s="68"/>
      <c r="M102" s="23"/>
      <c r="N102" s="12"/>
    </row>
    <row r="103" spans="1:14" ht="24" customHeight="1">
      <c r="A103" s="20">
        <v>10</v>
      </c>
      <c r="B103" s="14"/>
      <c r="C103" s="10" t="s">
        <v>172</v>
      </c>
      <c r="D103" s="11" t="s">
        <v>569</v>
      </c>
      <c r="E103" s="66">
        <v>5</v>
      </c>
      <c r="F103" s="21" t="s">
        <v>120</v>
      </c>
      <c r="G103" s="67"/>
      <c r="H103" s="68"/>
      <c r="I103" s="22"/>
      <c r="J103" s="21"/>
      <c r="K103" s="67"/>
      <c r="L103" s="68"/>
      <c r="M103" s="23"/>
      <c r="N103" s="12"/>
    </row>
    <row r="104" spans="1:14" ht="24" customHeight="1">
      <c r="A104" s="20">
        <v>11</v>
      </c>
      <c r="B104" s="14"/>
      <c r="C104" s="10" t="s">
        <v>172</v>
      </c>
      <c r="D104" s="11" t="s">
        <v>186</v>
      </c>
      <c r="E104" s="66">
        <v>1.2</v>
      </c>
      <c r="F104" s="21" t="s">
        <v>120</v>
      </c>
      <c r="G104" s="67"/>
      <c r="H104" s="68"/>
      <c r="I104" s="22"/>
      <c r="J104" s="21"/>
      <c r="K104" s="67"/>
      <c r="L104" s="68"/>
      <c r="M104" s="23"/>
      <c r="N104" s="12"/>
    </row>
    <row r="105" spans="1:14" ht="24" customHeight="1">
      <c r="A105" s="20">
        <v>12</v>
      </c>
      <c r="B105" s="14"/>
      <c r="C105" s="10" t="s">
        <v>173</v>
      </c>
      <c r="D105" s="11" t="s">
        <v>692</v>
      </c>
      <c r="E105" s="69">
        <v>1</v>
      </c>
      <c r="F105" s="17" t="s">
        <v>570</v>
      </c>
      <c r="G105" s="67"/>
      <c r="H105" s="68"/>
      <c r="I105" s="22"/>
      <c r="J105" s="21"/>
      <c r="K105" s="67"/>
      <c r="L105" s="68"/>
      <c r="M105" s="23"/>
      <c r="N105" s="12"/>
    </row>
    <row r="106" spans="1:14" ht="24" customHeight="1">
      <c r="A106" s="20">
        <v>13</v>
      </c>
      <c r="B106" s="14"/>
      <c r="C106" s="10" t="s">
        <v>173</v>
      </c>
      <c r="D106" s="11" t="s">
        <v>692</v>
      </c>
      <c r="E106" s="66">
        <v>11.6</v>
      </c>
      <c r="F106" s="21" t="s">
        <v>120</v>
      </c>
      <c r="G106" s="67"/>
      <c r="H106" s="68"/>
      <c r="I106" s="22"/>
      <c r="J106" s="21"/>
      <c r="K106" s="67"/>
      <c r="L106" s="68"/>
      <c r="M106" s="23"/>
      <c r="N106" s="12"/>
    </row>
    <row r="107" spans="1:14" ht="24" customHeight="1">
      <c r="A107" s="20">
        <v>14</v>
      </c>
      <c r="B107" s="14"/>
      <c r="C107" s="10"/>
      <c r="D107" s="11"/>
      <c r="E107" s="66"/>
      <c r="F107" s="21"/>
      <c r="G107" s="67"/>
      <c r="H107" s="68"/>
      <c r="I107" s="22"/>
      <c r="J107" s="21"/>
      <c r="K107" s="67"/>
      <c r="L107" s="68"/>
      <c r="M107" s="23"/>
      <c r="N107" s="12"/>
    </row>
    <row r="108" spans="1:14" ht="24" customHeight="1">
      <c r="A108" s="20">
        <v>15</v>
      </c>
      <c r="B108" s="14"/>
      <c r="C108" s="10"/>
      <c r="D108" s="11"/>
      <c r="E108" s="66"/>
      <c r="F108" s="21"/>
      <c r="G108" s="67"/>
      <c r="H108" s="68"/>
      <c r="I108" s="22"/>
      <c r="J108" s="21"/>
      <c r="K108" s="67"/>
      <c r="L108" s="68"/>
      <c r="M108" s="23"/>
      <c r="N108" s="12"/>
    </row>
    <row r="109" spans="1:14" ht="24" customHeight="1">
      <c r="A109" s="20">
        <v>16</v>
      </c>
      <c r="B109" s="14"/>
      <c r="C109" s="10"/>
      <c r="D109" s="11"/>
      <c r="E109" s="66"/>
      <c r="F109" s="21"/>
      <c r="G109" s="67"/>
      <c r="H109" s="68"/>
      <c r="I109" s="22"/>
      <c r="J109" s="21"/>
      <c r="K109" s="67"/>
      <c r="L109" s="68"/>
      <c r="M109" s="23"/>
      <c r="N109" s="12"/>
    </row>
    <row r="110" spans="1:14" ht="24" customHeight="1">
      <c r="A110" s="20">
        <v>17</v>
      </c>
      <c r="B110" s="14"/>
      <c r="C110" s="10"/>
      <c r="D110" s="11"/>
      <c r="E110" s="66"/>
      <c r="F110" s="21"/>
      <c r="G110" s="67"/>
      <c r="H110" s="68"/>
      <c r="I110" s="22"/>
      <c r="J110" s="21"/>
      <c r="K110" s="67"/>
      <c r="L110" s="68"/>
      <c r="M110" s="23"/>
      <c r="N110" s="12"/>
    </row>
    <row r="111" spans="1:14" ht="24" customHeight="1">
      <c r="A111" s="20">
        <v>18</v>
      </c>
      <c r="B111" s="14"/>
      <c r="C111" s="10"/>
      <c r="D111" s="11"/>
      <c r="E111" s="66"/>
      <c r="F111" s="21"/>
      <c r="G111" s="67"/>
      <c r="H111" s="68"/>
      <c r="I111" s="22"/>
      <c r="J111" s="21"/>
      <c r="K111" s="67"/>
      <c r="L111" s="68"/>
      <c r="M111" s="23"/>
      <c r="N111" s="12"/>
    </row>
    <row r="112" spans="1:14" ht="24" customHeight="1">
      <c r="A112" s="20">
        <v>19</v>
      </c>
      <c r="B112" s="14"/>
      <c r="C112" s="10"/>
      <c r="D112" s="11"/>
      <c r="E112" s="66"/>
      <c r="F112" s="21"/>
      <c r="G112" s="67"/>
      <c r="H112" s="68"/>
      <c r="I112" s="22"/>
      <c r="J112" s="21"/>
      <c r="K112" s="67"/>
      <c r="L112" s="68"/>
      <c r="M112" s="23"/>
      <c r="N112" s="12"/>
    </row>
    <row r="113" spans="1:14" ht="24" customHeight="1">
      <c r="A113" s="20">
        <v>20</v>
      </c>
      <c r="B113" s="14"/>
      <c r="C113" s="10"/>
      <c r="D113" s="11"/>
      <c r="E113" s="66"/>
      <c r="F113" s="21"/>
      <c r="G113" s="67"/>
      <c r="H113" s="68"/>
      <c r="I113" s="22"/>
      <c r="J113" s="21"/>
      <c r="K113" s="67"/>
      <c r="L113" s="68"/>
      <c r="M113" s="23"/>
      <c r="N113" s="12"/>
    </row>
    <row r="114" spans="1:14" ht="24" customHeight="1">
      <c r="A114" s="20">
        <v>21</v>
      </c>
      <c r="B114" s="14"/>
      <c r="C114" s="10"/>
      <c r="D114" s="11"/>
      <c r="E114" s="66"/>
      <c r="F114" s="21"/>
      <c r="G114" s="67"/>
      <c r="H114" s="68"/>
      <c r="I114" s="22"/>
      <c r="J114" s="21"/>
      <c r="K114" s="67"/>
      <c r="L114" s="68"/>
      <c r="M114" s="23"/>
      <c r="N114" s="12"/>
    </row>
    <row r="115" spans="1:14" ht="24" customHeight="1">
      <c r="A115" s="20">
        <v>22</v>
      </c>
      <c r="B115" s="14"/>
      <c r="C115" s="10"/>
      <c r="D115" s="11"/>
      <c r="E115" s="66"/>
      <c r="F115" s="21"/>
      <c r="G115" s="67"/>
      <c r="H115" s="68"/>
      <c r="I115" s="22"/>
      <c r="J115" s="21"/>
      <c r="K115" s="67"/>
      <c r="L115" s="68"/>
      <c r="M115" s="23"/>
      <c r="N115" s="12"/>
    </row>
    <row r="116" spans="1:14" ht="24" customHeight="1">
      <c r="A116" s="20">
        <v>23</v>
      </c>
      <c r="B116" s="14"/>
      <c r="C116" s="10"/>
      <c r="D116" s="11"/>
      <c r="E116" s="69"/>
      <c r="F116" s="17"/>
      <c r="G116" s="67"/>
      <c r="H116" s="68"/>
      <c r="I116" s="22"/>
      <c r="J116" s="21"/>
      <c r="K116" s="67"/>
      <c r="L116" s="68"/>
      <c r="M116" s="18"/>
      <c r="N116" s="12"/>
    </row>
    <row r="117" spans="1:14" ht="24" customHeight="1">
      <c r="A117" s="20">
        <v>24</v>
      </c>
      <c r="B117" s="14"/>
      <c r="C117" s="10"/>
      <c r="D117" s="11"/>
      <c r="E117" s="69"/>
      <c r="F117" s="21"/>
      <c r="G117" s="67"/>
      <c r="H117" s="68"/>
      <c r="I117" s="22"/>
      <c r="J117" s="21"/>
      <c r="K117" s="67"/>
      <c r="L117" s="68"/>
      <c r="M117" s="18"/>
      <c r="N117" s="12"/>
    </row>
    <row r="118" spans="1:14" ht="24" customHeight="1">
      <c r="A118" s="20">
        <v>25</v>
      </c>
      <c r="B118" s="14"/>
      <c r="C118" s="10"/>
      <c r="D118" s="11"/>
      <c r="E118" s="69"/>
      <c r="F118" s="21"/>
      <c r="G118" s="67"/>
      <c r="H118" s="68"/>
      <c r="I118" s="22"/>
      <c r="J118" s="21"/>
      <c r="K118" s="67"/>
      <c r="L118" s="68"/>
      <c r="M118" s="18"/>
      <c r="N118" s="12"/>
    </row>
    <row r="119" spans="1:14" ht="24" customHeight="1">
      <c r="A119" s="20">
        <v>26</v>
      </c>
      <c r="B119" s="14"/>
      <c r="C119" s="10"/>
      <c r="D119" s="11"/>
      <c r="E119" s="66"/>
      <c r="F119" s="21"/>
      <c r="G119" s="67"/>
      <c r="H119" s="68"/>
      <c r="I119" s="22"/>
      <c r="J119" s="21"/>
      <c r="K119" s="67"/>
      <c r="L119" s="68"/>
      <c r="M119" s="18"/>
      <c r="N119" s="12"/>
    </row>
    <row r="120" spans="1:14" ht="24" customHeight="1">
      <c r="A120" s="20">
        <v>27</v>
      </c>
      <c r="B120" s="14"/>
      <c r="C120" s="21"/>
      <c r="D120" s="11"/>
      <c r="E120" s="69"/>
      <c r="F120" s="21"/>
      <c r="G120" s="67"/>
      <c r="H120" s="68"/>
      <c r="I120" s="22"/>
      <c r="J120" s="21"/>
      <c r="K120" s="67"/>
      <c r="L120" s="68"/>
      <c r="M120" s="18"/>
      <c r="N120" s="12"/>
    </row>
    <row r="121" spans="1:14" ht="24" customHeight="1">
      <c r="A121" s="20">
        <v>28</v>
      </c>
      <c r="B121" s="14"/>
      <c r="C121" s="21"/>
      <c r="D121" s="11"/>
      <c r="E121" s="69"/>
      <c r="F121" s="21"/>
      <c r="G121" s="67"/>
      <c r="H121" s="68"/>
      <c r="I121" s="22"/>
      <c r="J121" s="21"/>
      <c r="K121" s="67"/>
      <c r="L121" s="68"/>
      <c r="M121" s="18"/>
      <c r="N121" s="12"/>
    </row>
    <row r="122" spans="1:14" ht="24" customHeight="1">
      <c r="A122" s="20">
        <v>29</v>
      </c>
      <c r="B122" s="14"/>
      <c r="C122" s="21"/>
      <c r="D122" s="11"/>
      <c r="E122" s="69"/>
      <c r="F122" s="21"/>
      <c r="G122" s="67"/>
      <c r="H122" s="68"/>
      <c r="I122" s="22"/>
      <c r="J122" s="21"/>
      <c r="K122" s="67"/>
      <c r="L122" s="68"/>
      <c r="M122" s="18"/>
      <c r="N122" s="12"/>
    </row>
    <row r="123" spans="1:14" ht="24" customHeight="1">
      <c r="A123" s="20">
        <v>30</v>
      </c>
      <c r="B123" s="14"/>
      <c r="C123" s="21" t="s">
        <v>1</v>
      </c>
      <c r="D123" s="11"/>
      <c r="E123" s="69"/>
      <c r="F123" s="21"/>
      <c r="G123" s="67"/>
      <c r="H123" s="68"/>
      <c r="I123" s="22"/>
      <c r="J123" s="21"/>
      <c r="K123" s="67"/>
      <c r="L123" s="68"/>
      <c r="M123" s="18"/>
      <c r="N123" s="12"/>
    </row>
    <row r="124" spans="1:14" ht="24" customHeight="1">
      <c r="A124" s="20">
        <v>1</v>
      </c>
      <c r="B124" s="14" t="s">
        <v>69</v>
      </c>
      <c r="C124" s="10" t="s">
        <v>157</v>
      </c>
      <c r="D124" s="11"/>
      <c r="E124" s="66"/>
      <c r="F124" s="21"/>
      <c r="G124" s="68"/>
      <c r="H124" s="68"/>
      <c r="I124" s="22"/>
      <c r="J124" s="21"/>
      <c r="K124" s="68"/>
      <c r="L124" s="68"/>
      <c r="M124" s="18"/>
      <c r="N124" s="12"/>
    </row>
    <row r="125" spans="1:14" ht="24" customHeight="1">
      <c r="A125" s="20">
        <v>2</v>
      </c>
      <c r="B125" s="14"/>
      <c r="C125" s="10"/>
      <c r="D125" s="11"/>
      <c r="E125" s="66"/>
      <c r="F125" s="21"/>
      <c r="G125" s="67"/>
      <c r="H125" s="68"/>
      <c r="I125" s="22"/>
      <c r="J125" s="21"/>
      <c r="K125" s="67"/>
      <c r="L125" s="68"/>
      <c r="M125" s="23"/>
      <c r="N125" s="12"/>
    </row>
    <row r="126" spans="1:14" ht="24" customHeight="1">
      <c r="A126" s="20">
        <v>3</v>
      </c>
      <c r="B126" s="14"/>
      <c r="C126" s="10" t="s">
        <v>174</v>
      </c>
      <c r="D126" s="11" t="s">
        <v>888</v>
      </c>
      <c r="E126" s="66">
        <v>33.700000000000003</v>
      </c>
      <c r="F126" s="21" t="s">
        <v>67</v>
      </c>
      <c r="G126" s="67"/>
      <c r="H126" s="68"/>
      <c r="I126" s="22"/>
      <c r="J126" s="21"/>
      <c r="K126" s="67"/>
      <c r="L126" s="68"/>
      <c r="M126" s="23"/>
      <c r="N126" s="12"/>
    </row>
    <row r="127" spans="1:14" ht="24" customHeight="1">
      <c r="A127" s="20">
        <v>4</v>
      </c>
      <c r="B127" s="14"/>
      <c r="C127" s="10" t="s">
        <v>176</v>
      </c>
      <c r="D127" s="11" t="s">
        <v>889</v>
      </c>
      <c r="E127" s="66">
        <v>15.7</v>
      </c>
      <c r="F127" s="21" t="s">
        <v>67</v>
      </c>
      <c r="G127" s="67"/>
      <c r="H127" s="68"/>
      <c r="I127" s="22"/>
      <c r="J127" s="21"/>
      <c r="K127" s="67"/>
      <c r="L127" s="68"/>
      <c r="M127" s="23"/>
      <c r="N127" s="12"/>
    </row>
    <row r="128" spans="1:14" ht="24" customHeight="1">
      <c r="A128" s="20">
        <v>5</v>
      </c>
      <c r="B128" s="14"/>
      <c r="C128" s="10"/>
      <c r="D128" s="11"/>
      <c r="E128" s="66"/>
      <c r="F128" s="21"/>
      <c r="G128" s="67"/>
      <c r="H128" s="68"/>
      <c r="I128" s="22"/>
      <c r="J128" s="21"/>
      <c r="K128" s="67"/>
      <c r="L128" s="68"/>
      <c r="M128" s="18"/>
      <c r="N128" s="12"/>
    </row>
    <row r="129" spans="1:14" ht="24" customHeight="1">
      <c r="A129" s="20">
        <v>6</v>
      </c>
      <c r="B129" s="14"/>
      <c r="C129" s="10" t="s">
        <v>178</v>
      </c>
      <c r="D129" s="11" t="s">
        <v>471</v>
      </c>
      <c r="E129" s="66">
        <v>49.3</v>
      </c>
      <c r="F129" s="21" t="s">
        <v>67</v>
      </c>
      <c r="G129" s="67"/>
      <c r="H129" s="68"/>
      <c r="I129" s="22"/>
      <c r="J129" s="21"/>
      <c r="K129" s="67"/>
      <c r="L129" s="68"/>
      <c r="M129" s="23"/>
      <c r="N129" s="12"/>
    </row>
    <row r="130" spans="1:14" ht="24" customHeight="1">
      <c r="A130" s="20">
        <v>7</v>
      </c>
      <c r="B130" s="14"/>
      <c r="C130" s="10"/>
      <c r="D130" s="11"/>
      <c r="E130" s="66"/>
      <c r="F130" s="21"/>
      <c r="G130" s="67"/>
      <c r="H130" s="68"/>
      <c r="I130" s="22"/>
      <c r="J130" s="21"/>
      <c r="K130" s="67"/>
      <c r="L130" s="68"/>
      <c r="M130" s="18"/>
      <c r="N130" s="12"/>
    </row>
    <row r="131" spans="1:14" ht="24" customHeight="1">
      <c r="A131" s="20">
        <v>8</v>
      </c>
      <c r="B131" s="14"/>
      <c r="C131" s="10"/>
      <c r="D131" s="11"/>
      <c r="E131" s="66"/>
      <c r="F131" s="21"/>
      <c r="G131" s="67"/>
      <c r="H131" s="68"/>
      <c r="I131" s="22"/>
      <c r="J131" s="21"/>
      <c r="K131" s="67"/>
      <c r="L131" s="68"/>
      <c r="M131" s="18"/>
      <c r="N131" s="12"/>
    </row>
    <row r="132" spans="1:14" ht="24" customHeight="1">
      <c r="A132" s="20">
        <v>9</v>
      </c>
      <c r="B132" s="14"/>
      <c r="C132" s="10" t="s">
        <v>179</v>
      </c>
      <c r="D132" s="11" t="s">
        <v>180</v>
      </c>
      <c r="E132" s="66">
        <v>15.7</v>
      </c>
      <c r="F132" s="21" t="s">
        <v>67</v>
      </c>
      <c r="G132" s="67"/>
      <c r="H132" s="68"/>
      <c r="I132" s="22"/>
      <c r="J132" s="21"/>
      <c r="K132" s="67"/>
      <c r="L132" s="68"/>
      <c r="M132" s="23"/>
      <c r="N132" s="12"/>
    </row>
    <row r="133" spans="1:14" ht="24" customHeight="1">
      <c r="A133" s="20">
        <v>10</v>
      </c>
      <c r="B133" s="14"/>
      <c r="C133" s="10"/>
      <c r="D133" s="11"/>
      <c r="E133" s="66"/>
      <c r="F133" s="21"/>
      <c r="G133" s="67"/>
      <c r="H133" s="68"/>
      <c r="I133" s="22"/>
      <c r="J133" s="21"/>
      <c r="K133" s="67"/>
      <c r="L133" s="68"/>
      <c r="M133" s="23"/>
      <c r="N133" s="12"/>
    </row>
    <row r="134" spans="1:14" ht="24" customHeight="1">
      <c r="A134" s="20">
        <v>11</v>
      </c>
      <c r="B134" s="14"/>
      <c r="C134" s="10"/>
      <c r="D134" s="11"/>
      <c r="E134" s="66"/>
      <c r="F134" s="21"/>
      <c r="G134" s="67"/>
      <c r="H134" s="68"/>
      <c r="I134" s="22"/>
      <c r="J134" s="21"/>
      <c r="K134" s="67"/>
      <c r="L134" s="68"/>
      <c r="M134" s="23"/>
      <c r="N134" s="12"/>
    </row>
    <row r="135" spans="1:14" ht="24" customHeight="1">
      <c r="A135" s="20">
        <v>12</v>
      </c>
      <c r="B135" s="14"/>
      <c r="C135" s="10"/>
      <c r="D135" s="11"/>
      <c r="E135" s="66"/>
      <c r="F135" s="21"/>
      <c r="G135" s="67"/>
      <c r="H135" s="68"/>
      <c r="I135" s="22"/>
      <c r="J135" s="21"/>
      <c r="K135" s="67"/>
      <c r="L135" s="68"/>
      <c r="M135" s="23"/>
      <c r="N135" s="12"/>
    </row>
    <row r="136" spans="1:14" ht="24" customHeight="1">
      <c r="A136" s="20">
        <v>13</v>
      </c>
      <c r="B136" s="14"/>
      <c r="C136" s="10"/>
      <c r="D136" s="11"/>
      <c r="E136" s="66"/>
      <c r="F136" s="21"/>
      <c r="G136" s="67"/>
      <c r="H136" s="68"/>
      <c r="I136" s="22"/>
      <c r="J136" s="21"/>
      <c r="K136" s="67"/>
      <c r="L136" s="68"/>
      <c r="M136" s="23"/>
      <c r="N136" s="12"/>
    </row>
    <row r="137" spans="1:14" ht="24" customHeight="1">
      <c r="A137" s="20">
        <v>14</v>
      </c>
      <c r="B137" s="14"/>
      <c r="C137" s="10"/>
      <c r="D137" s="11"/>
      <c r="E137" s="66"/>
      <c r="F137" s="21"/>
      <c r="G137" s="67"/>
      <c r="H137" s="68"/>
      <c r="I137" s="22"/>
      <c r="J137" s="21"/>
      <c r="K137" s="67"/>
      <c r="L137" s="68"/>
      <c r="M137" s="23"/>
      <c r="N137" s="12"/>
    </row>
    <row r="138" spans="1:14" ht="24" customHeight="1">
      <c r="A138" s="20">
        <v>15</v>
      </c>
      <c r="B138" s="14"/>
      <c r="C138" s="10"/>
      <c r="D138" s="11"/>
      <c r="E138" s="66"/>
      <c r="F138" s="21"/>
      <c r="G138" s="67"/>
      <c r="H138" s="68"/>
      <c r="I138" s="22"/>
      <c r="J138" s="21"/>
      <c r="K138" s="67"/>
      <c r="L138" s="68"/>
      <c r="M138" s="23"/>
      <c r="N138" s="12"/>
    </row>
    <row r="139" spans="1:14" ht="24" customHeight="1">
      <c r="A139" s="20">
        <v>16</v>
      </c>
      <c r="B139" s="14"/>
      <c r="C139" s="10"/>
      <c r="D139" s="11"/>
      <c r="E139" s="66"/>
      <c r="F139" s="21"/>
      <c r="G139" s="67"/>
      <c r="H139" s="68"/>
      <c r="I139" s="22"/>
      <c r="J139" s="21"/>
      <c r="K139" s="67"/>
      <c r="L139" s="68"/>
      <c r="M139" s="23"/>
      <c r="N139" s="12"/>
    </row>
    <row r="140" spans="1:14" ht="24" customHeight="1">
      <c r="A140" s="20">
        <v>17</v>
      </c>
      <c r="B140" s="14"/>
      <c r="C140" s="10"/>
      <c r="D140" s="11"/>
      <c r="E140" s="66"/>
      <c r="F140" s="21"/>
      <c r="G140" s="67"/>
      <c r="H140" s="68"/>
      <c r="I140" s="22"/>
      <c r="J140" s="21"/>
      <c r="K140" s="67"/>
      <c r="L140" s="68"/>
      <c r="M140" s="23"/>
      <c r="N140" s="12"/>
    </row>
    <row r="141" spans="1:14" ht="24" customHeight="1">
      <c r="A141" s="20">
        <v>18</v>
      </c>
      <c r="B141" s="14"/>
      <c r="C141" s="10"/>
      <c r="D141" s="11"/>
      <c r="E141" s="66"/>
      <c r="F141" s="21"/>
      <c r="G141" s="67"/>
      <c r="H141" s="68"/>
      <c r="I141" s="22"/>
      <c r="J141" s="21"/>
      <c r="K141" s="67"/>
      <c r="L141" s="68"/>
      <c r="M141" s="23"/>
      <c r="N141" s="12"/>
    </row>
    <row r="142" spans="1:14" ht="24" customHeight="1">
      <c r="A142" s="20">
        <v>19</v>
      </c>
      <c r="B142" s="14"/>
      <c r="C142" s="10"/>
      <c r="D142" s="11"/>
      <c r="E142" s="69"/>
      <c r="F142" s="17"/>
      <c r="G142" s="67"/>
      <c r="H142" s="68"/>
      <c r="I142" s="22"/>
      <c r="J142" s="21"/>
      <c r="K142" s="67"/>
      <c r="L142" s="68"/>
      <c r="M142" s="18"/>
      <c r="N142" s="12"/>
    </row>
    <row r="143" spans="1:14" ht="24" customHeight="1">
      <c r="A143" s="20">
        <v>20</v>
      </c>
      <c r="B143" s="14"/>
      <c r="C143" s="10"/>
      <c r="D143" s="11"/>
      <c r="E143" s="66"/>
      <c r="F143" s="21"/>
      <c r="G143" s="67"/>
      <c r="H143" s="68"/>
      <c r="I143" s="22"/>
      <c r="J143" s="21"/>
      <c r="K143" s="67"/>
      <c r="L143" s="68"/>
      <c r="M143" s="18"/>
      <c r="N143" s="12"/>
    </row>
    <row r="144" spans="1:14" ht="24" customHeight="1">
      <c r="A144" s="20">
        <v>21</v>
      </c>
      <c r="B144" s="14"/>
      <c r="C144" s="10"/>
      <c r="D144" s="11"/>
      <c r="E144" s="69"/>
      <c r="F144" s="21"/>
      <c r="G144" s="67"/>
      <c r="H144" s="68"/>
      <c r="I144" s="22"/>
      <c r="J144" s="21"/>
      <c r="K144" s="67"/>
      <c r="L144" s="68"/>
      <c r="M144" s="18"/>
      <c r="N144" s="12"/>
    </row>
    <row r="145" spans="1:14" ht="24" customHeight="1">
      <c r="A145" s="20">
        <v>22</v>
      </c>
      <c r="B145" s="14"/>
      <c r="C145" s="10"/>
      <c r="D145" s="11"/>
      <c r="E145" s="69"/>
      <c r="F145" s="21"/>
      <c r="G145" s="67"/>
      <c r="H145" s="68"/>
      <c r="I145" s="22"/>
      <c r="J145" s="21"/>
      <c r="K145" s="67"/>
      <c r="L145" s="68"/>
      <c r="M145" s="18"/>
      <c r="N145" s="12"/>
    </row>
    <row r="146" spans="1:14" ht="24" customHeight="1">
      <c r="A146" s="20">
        <v>23</v>
      </c>
      <c r="B146" s="14"/>
      <c r="C146" s="10"/>
      <c r="D146" s="11"/>
      <c r="E146" s="69"/>
      <c r="F146" s="17"/>
      <c r="G146" s="67"/>
      <c r="H146" s="68"/>
      <c r="I146" s="22"/>
      <c r="J146" s="21"/>
      <c r="K146" s="67"/>
      <c r="L146" s="68"/>
      <c r="M146" s="18"/>
      <c r="N146" s="12"/>
    </row>
    <row r="147" spans="1:14" ht="24" customHeight="1">
      <c r="A147" s="20">
        <v>24</v>
      </c>
      <c r="B147" s="14"/>
      <c r="C147" s="10"/>
      <c r="D147" s="11"/>
      <c r="E147" s="69"/>
      <c r="F147" s="21"/>
      <c r="G147" s="67"/>
      <c r="H147" s="68"/>
      <c r="I147" s="22"/>
      <c r="J147" s="21"/>
      <c r="K147" s="67"/>
      <c r="L147" s="68"/>
      <c r="M147" s="18"/>
      <c r="N147" s="12"/>
    </row>
    <row r="148" spans="1:14" ht="24" customHeight="1">
      <c r="A148" s="20">
        <v>25</v>
      </c>
      <c r="B148" s="14"/>
      <c r="C148" s="10"/>
      <c r="D148" s="11"/>
      <c r="E148" s="69"/>
      <c r="F148" s="21"/>
      <c r="G148" s="67"/>
      <c r="H148" s="68"/>
      <c r="I148" s="22"/>
      <c r="J148" s="21"/>
      <c r="K148" s="67"/>
      <c r="L148" s="68"/>
      <c r="M148" s="18"/>
      <c r="N148" s="12"/>
    </row>
    <row r="149" spans="1:14" ht="24" customHeight="1">
      <c r="A149" s="20">
        <v>26</v>
      </c>
      <c r="B149" s="14"/>
      <c r="C149" s="10"/>
      <c r="D149" s="11"/>
      <c r="E149" s="66"/>
      <c r="F149" s="21"/>
      <c r="G149" s="67"/>
      <c r="H149" s="68"/>
      <c r="I149" s="22"/>
      <c r="J149" s="21"/>
      <c r="K149" s="67"/>
      <c r="L149" s="68"/>
      <c r="M149" s="18"/>
      <c r="N149" s="12"/>
    </row>
    <row r="150" spans="1:14" ht="24" customHeight="1">
      <c r="A150" s="20">
        <v>27</v>
      </c>
      <c r="B150" s="14"/>
      <c r="C150" s="21"/>
      <c r="D150" s="11"/>
      <c r="E150" s="69"/>
      <c r="F150" s="21"/>
      <c r="G150" s="67"/>
      <c r="H150" s="68"/>
      <c r="I150" s="22"/>
      <c r="J150" s="21"/>
      <c r="K150" s="67"/>
      <c r="L150" s="68"/>
      <c r="M150" s="18"/>
      <c r="N150" s="12"/>
    </row>
    <row r="151" spans="1:14" ht="24" customHeight="1">
      <c r="A151" s="20">
        <v>28</v>
      </c>
      <c r="B151" s="14"/>
      <c r="C151" s="21"/>
      <c r="D151" s="11"/>
      <c r="E151" s="69"/>
      <c r="F151" s="21"/>
      <c r="G151" s="67"/>
      <c r="H151" s="68"/>
      <c r="I151" s="22"/>
      <c r="J151" s="21"/>
      <c r="K151" s="67"/>
      <c r="L151" s="68"/>
      <c r="M151" s="18"/>
      <c r="N151" s="12"/>
    </row>
    <row r="152" spans="1:14" ht="24" customHeight="1">
      <c r="A152" s="20">
        <v>29</v>
      </c>
      <c r="B152" s="14"/>
      <c r="C152" s="21"/>
      <c r="D152" s="11"/>
      <c r="E152" s="69"/>
      <c r="F152" s="21"/>
      <c r="G152" s="67"/>
      <c r="H152" s="68"/>
      <c r="I152" s="22"/>
      <c r="J152" s="21"/>
      <c r="K152" s="67"/>
      <c r="L152" s="68"/>
      <c r="M152" s="18"/>
      <c r="N152" s="12"/>
    </row>
    <row r="153" spans="1:14" ht="24" customHeight="1">
      <c r="A153" s="20">
        <v>30</v>
      </c>
      <c r="B153" s="14"/>
      <c r="C153" s="21" t="s">
        <v>1</v>
      </c>
      <c r="D153" s="11"/>
      <c r="E153" s="69"/>
      <c r="F153" s="21"/>
      <c r="G153" s="67"/>
      <c r="H153" s="68"/>
      <c r="I153" s="22"/>
      <c r="J153" s="21"/>
      <c r="K153" s="67"/>
      <c r="L153" s="68"/>
      <c r="M153" s="18"/>
      <c r="N153" s="12"/>
    </row>
    <row r="154" spans="1:14" ht="24" customHeight="1">
      <c r="A154" s="20">
        <v>1</v>
      </c>
      <c r="B154" s="14" t="s">
        <v>65</v>
      </c>
      <c r="C154" s="10" t="s">
        <v>158</v>
      </c>
      <c r="D154" s="11"/>
      <c r="E154" s="66"/>
      <c r="F154" s="21"/>
      <c r="G154" s="68"/>
      <c r="H154" s="68"/>
      <c r="I154" s="22"/>
      <c r="J154" s="21"/>
      <c r="K154" s="68"/>
      <c r="L154" s="68"/>
      <c r="M154" s="18"/>
      <c r="N154" s="12"/>
    </row>
    <row r="155" spans="1:14" ht="24" customHeight="1">
      <c r="A155" s="20">
        <v>2</v>
      </c>
      <c r="B155" s="14"/>
      <c r="C155" s="10"/>
      <c r="D155" s="11"/>
      <c r="E155" s="66"/>
      <c r="F155" s="21"/>
      <c r="G155" s="67"/>
      <c r="H155" s="68"/>
      <c r="I155" s="22"/>
      <c r="J155" s="21"/>
      <c r="K155" s="67"/>
      <c r="L155" s="68"/>
      <c r="M155" s="23"/>
      <c r="N155" s="12"/>
    </row>
    <row r="156" spans="1:14" ht="24" customHeight="1">
      <c r="A156" s="20">
        <v>3</v>
      </c>
      <c r="B156" s="14"/>
      <c r="C156" s="10" t="s">
        <v>181</v>
      </c>
      <c r="D156" s="11" t="s">
        <v>380</v>
      </c>
      <c r="E156" s="92">
        <v>0.75</v>
      </c>
      <c r="F156" s="21" t="s">
        <v>41</v>
      </c>
      <c r="G156" s="67"/>
      <c r="H156" s="68"/>
      <c r="I156" s="22"/>
      <c r="J156" s="21"/>
      <c r="K156" s="67"/>
      <c r="L156" s="68"/>
      <c r="M156" s="23"/>
      <c r="N156" s="12"/>
    </row>
    <row r="157" spans="1:14" ht="24" customHeight="1">
      <c r="A157" s="20">
        <v>4</v>
      </c>
      <c r="B157" s="14"/>
      <c r="C157" s="10" t="s">
        <v>181</v>
      </c>
      <c r="D157" s="11" t="s">
        <v>381</v>
      </c>
      <c r="E157" s="92">
        <v>0.56000000000000005</v>
      </c>
      <c r="F157" s="21" t="s">
        <v>41</v>
      </c>
      <c r="G157" s="67"/>
      <c r="H157" s="68"/>
      <c r="I157" s="22"/>
      <c r="J157" s="21"/>
      <c r="K157" s="67"/>
      <c r="L157" s="68"/>
      <c r="M157" s="23"/>
      <c r="N157" s="12"/>
    </row>
    <row r="158" spans="1:14" ht="24" customHeight="1">
      <c r="A158" s="20">
        <v>5</v>
      </c>
      <c r="B158" s="14"/>
      <c r="C158" s="10"/>
      <c r="D158" s="11"/>
      <c r="E158" s="69"/>
      <c r="F158" s="21"/>
      <c r="G158" s="67"/>
      <c r="H158" s="68"/>
      <c r="I158" s="22"/>
      <c r="J158" s="21"/>
      <c r="K158" s="67"/>
      <c r="L158" s="68"/>
      <c r="M158" s="18"/>
      <c r="N158" s="12"/>
    </row>
    <row r="159" spans="1:14" ht="24" customHeight="1">
      <c r="A159" s="20">
        <v>6</v>
      </c>
      <c r="B159" s="14"/>
      <c r="C159" s="10"/>
      <c r="D159" s="11"/>
      <c r="E159" s="69"/>
      <c r="F159" s="21"/>
      <c r="G159" s="67"/>
      <c r="H159" s="68"/>
      <c r="I159" s="22"/>
      <c r="J159" s="21"/>
      <c r="K159" s="67"/>
      <c r="L159" s="68"/>
      <c r="M159" s="18"/>
      <c r="N159" s="12"/>
    </row>
    <row r="160" spans="1:14" ht="24" customHeight="1">
      <c r="A160" s="20">
        <v>7</v>
      </c>
      <c r="B160" s="14"/>
      <c r="C160" s="10" t="s">
        <v>188</v>
      </c>
      <c r="D160" s="11" t="s">
        <v>647</v>
      </c>
      <c r="E160" s="92">
        <v>1.27</v>
      </c>
      <c r="F160" s="21" t="s">
        <v>41</v>
      </c>
      <c r="G160" s="67"/>
      <c r="H160" s="68"/>
      <c r="I160" s="22"/>
      <c r="J160" s="21"/>
      <c r="K160" s="67"/>
      <c r="L160" s="68"/>
      <c r="M160" s="23"/>
      <c r="N160" s="12"/>
    </row>
    <row r="161" spans="1:14" ht="24" customHeight="1">
      <c r="A161" s="20">
        <v>8</v>
      </c>
      <c r="B161" s="14"/>
      <c r="C161" s="10" t="s">
        <v>190</v>
      </c>
      <c r="D161" s="11" t="s">
        <v>472</v>
      </c>
      <c r="E161" s="92">
        <v>1.27</v>
      </c>
      <c r="F161" s="21" t="s">
        <v>41</v>
      </c>
      <c r="G161" s="67"/>
      <c r="H161" s="68"/>
      <c r="I161" s="22"/>
      <c r="J161" s="21"/>
      <c r="K161" s="67"/>
      <c r="L161" s="68"/>
      <c r="M161" s="23"/>
      <c r="N161" s="12"/>
    </row>
    <row r="162" spans="1:14" ht="24" customHeight="1">
      <c r="A162" s="20">
        <v>9</v>
      </c>
      <c r="B162" s="14"/>
      <c r="C162" s="10"/>
      <c r="D162" s="11"/>
      <c r="E162" s="69"/>
      <c r="F162" s="21"/>
      <c r="G162" s="67"/>
      <c r="H162" s="68"/>
      <c r="I162" s="22"/>
      <c r="J162" s="21"/>
      <c r="K162" s="67"/>
      <c r="L162" s="68"/>
      <c r="M162" s="18"/>
      <c r="N162" s="12"/>
    </row>
    <row r="163" spans="1:14" ht="24" customHeight="1">
      <c r="A163" s="20">
        <v>10</v>
      </c>
      <c r="B163" s="14"/>
      <c r="C163" s="10"/>
      <c r="D163" s="11"/>
      <c r="E163" s="69"/>
      <c r="F163" s="21"/>
      <c r="G163" s="67"/>
      <c r="H163" s="68"/>
      <c r="I163" s="22"/>
      <c r="J163" s="21"/>
      <c r="K163" s="67"/>
      <c r="L163" s="68"/>
      <c r="M163" s="18"/>
      <c r="N163" s="12"/>
    </row>
    <row r="164" spans="1:14" ht="24" customHeight="1">
      <c r="A164" s="20">
        <v>11</v>
      </c>
      <c r="B164" s="14"/>
      <c r="C164" s="10"/>
      <c r="D164" s="11"/>
      <c r="E164" s="69"/>
      <c r="F164" s="21"/>
      <c r="G164" s="67"/>
      <c r="H164" s="68"/>
      <c r="I164" s="22"/>
      <c r="J164" s="21"/>
      <c r="K164" s="67"/>
      <c r="L164" s="68"/>
      <c r="M164" s="18"/>
      <c r="N164" s="12"/>
    </row>
    <row r="165" spans="1:14" ht="24" customHeight="1">
      <c r="A165" s="20">
        <v>12</v>
      </c>
      <c r="B165" s="14"/>
      <c r="C165" s="10"/>
      <c r="D165" s="11"/>
      <c r="E165" s="69"/>
      <c r="F165" s="21"/>
      <c r="G165" s="67"/>
      <c r="H165" s="68"/>
      <c r="I165" s="22"/>
      <c r="J165" s="21"/>
      <c r="K165" s="67"/>
      <c r="L165" s="68"/>
      <c r="M165" s="18"/>
      <c r="N165" s="12"/>
    </row>
    <row r="166" spans="1:14" ht="24" customHeight="1">
      <c r="A166" s="20">
        <v>13</v>
      </c>
      <c r="B166" s="14"/>
      <c r="C166" s="10"/>
      <c r="D166" s="11"/>
      <c r="E166" s="69"/>
      <c r="F166" s="21"/>
      <c r="G166" s="67"/>
      <c r="H166" s="68"/>
      <c r="I166" s="22"/>
      <c r="J166" s="21"/>
      <c r="K166" s="67"/>
      <c r="L166" s="68"/>
      <c r="M166" s="18"/>
      <c r="N166" s="12"/>
    </row>
    <row r="167" spans="1:14" ht="24" customHeight="1">
      <c r="A167" s="20">
        <v>14</v>
      </c>
      <c r="B167" s="14"/>
      <c r="C167" s="10"/>
      <c r="D167" s="11"/>
      <c r="E167" s="69"/>
      <c r="F167" s="21"/>
      <c r="G167" s="67"/>
      <c r="H167" s="68"/>
      <c r="I167" s="22"/>
      <c r="J167" s="21"/>
      <c r="K167" s="67"/>
      <c r="L167" s="68"/>
      <c r="M167" s="18"/>
      <c r="N167" s="12"/>
    </row>
    <row r="168" spans="1:14" ht="24" customHeight="1">
      <c r="A168" s="20">
        <v>15</v>
      </c>
      <c r="B168" s="14"/>
      <c r="C168" s="10"/>
      <c r="D168" s="11"/>
      <c r="E168" s="69"/>
      <c r="F168" s="21"/>
      <c r="G168" s="67"/>
      <c r="H168" s="68"/>
      <c r="I168" s="22"/>
      <c r="J168" s="21"/>
      <c r="K168" s="67"/>
      <c r="L168" s="68"/>
      <c r="M168" s="18"/>
      <c r="N168" s="12"/>
    </row>
    <row r="169" spans="1:14" ht="24" customHeight="1">
      <c r="A169" s="20">
        <v>16</v>
      </c>
      <c r="B169" s="14"/>
      <c r="C169" s="10"/>
      <c r="D169" s="11"/>
      <c r="E169" s="69"/>
      <c r="F169" s="21"/>
      <c r="G169" s="67"/>
      <c r="H169" s="68"/>
      <c r="I169" s="22"/>
      <c r="J169" s="21"/>
      <c r="K169" s="67"/>
      <c r="L169" s="68"/>
      <c r="M169" s="18"/>
      <c r="N169" s="12"/>
    </row>
    <row r="170" spans="1:14" ht="24" customHeight="1">
      <c r="A170" s="20">
        <v>17</v>
      </c>
      <c r="B170" s="14"/>
      <c r="C170" s="10"/>
      <c r="D170" s="11"/>
      <c r="E170" s="69"/>
      <c r="F170" s="21"/>
      <c r="G170" s="67"/>
      <c r="H170" s="68"/>
      <c r="I170" s="22"/>
      <c r="J170" s="21"/>
      <c r="K170" s="67"/>
      <c r="L170" s="68"/>
      <c r="M170" s="18"/>
      <c r="N170" s="12"/>
    </row>
    <row r="171" spans="1:14" ht="24" customHeight="1">
      <c r="A171" s="20">
        <v>18</v>
      </c>
      <c r="B171" s="14"/>
      <c r="C171" s="10"/>
      <c r="D171" s="11"/>
      <c r="E171" s="69"/>
      <c r="F171" s="21"/>
      <c r="G171" s="67"/>
      <c r="H171" s="68"/>
      <c r="I171" s="22"/>
      <c r="J171" s="21"/>
      <c r="K171" s="67"/>
      <c r="L171" s="68"/>
      <c r="M171" s="18"/>
      <c r="N171" s="12"/>
    </row>
    <row r="172" spans="1:14" ht="24" customHeight="1">
      <c r="A172" s="20">
        <v>19</v>
      </c>
      <c r="B172" s="14"/>
      <c r="C172" s="10"/>
      <c r="D172" s="11"/>
      <c r="E172" s="69"/>
      <c r="F172" s="21"/>
      <c r="G172" s="67"/>
      <c r="H172" s="68"/>
      <c r="I172" s="22"/>
      <c r="J172" s="21"/>
      <c r="K172" s="67"/>
      <c r="L172" s="68"/>
      <c r="M172" s="18"/>
      <c r="N172" s="12"/>
    </row>
    <row r="173" spans="1:14" ht="24" customHeight="1">
      <c r="A173" s="20">
        <v>20</v>
      </c>
      <c r="B173" s="14"/>
      <c r="C173" s="10"/>
      <c r="D173" s="11"/>
      <c r="E173" s="69"/>
      <c r="F173" s="21"/>
      <c r="G173" s="67"/>
      <c r="H173" s="68"/>
      <c r="I173" s="22"/>
      <c r="J173" s="21"/>
      <c r="K173" s="67"/>
      <c r="L173" s="68"/>
      <c r="M173" s="18"/>
      <c r="N173" s="12"/>
    </row>
    <row r="174" spans="1:14" ht="24" customHeight="1">
      <c r="A174" s="20">
        <v>21</v>
      </c>
      <c r="B174" s="14"/>
      <c r="C174" s="10"/>
      <c r="D174" s="11"/>
      <c r="E174" s="69"/>
      <c r="F174" s="21"/>
      <c r="G174" s="67"/>
      <c r="H174" s="68"/>
      <c r="I174" s="22"/>
      <c r="J174" s="21"/>
      <c r="K174" s="67"/>
      <c r="L174" s="68"/>
      <c r="M174" s="18"/>
      <c r="N174" s="12"/>
    </row>
    <row r="175" spans="1:14" ht="24" customHeight="1">
      <c r="A175" s="20">
        <v>22</v>
      </c>
      <c r="B175" s="14"/>
      <c r="C175" s="10"/>
      <c r="D175" s="11"/>
      <c r="E175" s="69"/>
      <c r="F175" s="21"/>
      <c r="G175" s="67"/>
      <c r="H175" s="68"/>
      <c r="I175" s="22"/>
      <c r="J175" s="21"/>
      <c r="K175" s="67"/>
      <c r="L175" s="68"/>
      <c r="M175" s="18"/>
      <c r="N175" s="12"/>
    </row>
    <row r="176" spans="1:14" ht="24" customHeight="1">
      <c r="A176" s="20">
        <v>23</v>
      </c>
      <c r="B176" s="14"/>
      <c r="C176" s="10"/>
      <c r="D176" s="11"/>
      <c r="E176" s="69"/>
      <c r="F176" s="17"/>
      <c r="G176" s="67"/>
      <c r="H176" s="68"/>
      <c r="I176" s="22"/>
      <c r="J176" s="21"/>
      <c r="K176" s="67"/>
      <c r="L176" s="68"/>
      <c r="M176" s="18"/>
      <c r="N176" s="12"/>
    </row>
    <row r="177" spans="1:14" ht="24" customHeight="1">
      <c r="A177" s="20">
        <v>24</v>
      </c>
      <c r="B177" s="14"/>
      <c r="C177" s="10"/>
      <c r="D177" s="11"/>
      <c r="E177" s="69"/>
      <c r="F177" s="21"/>
      <c r="G177" s="67"/>
      <c r="H177" s="68"/>
      <c r="I177" s="22"/>
      <c r="J177" s="21"/>
      <c r="K177" s="67"/>
      <c r="L177" s="68"/>
      <c r="M177" s="18"/>
      <c r="N177" s="12"/>
    </row>
    <row r="178" spans="1:14" ht="24" customHeight="1">
      <c r="A178" s="20">
        <v>25</v>
      </c>
      <c r="B178" s="14"/>
      <c r="C178" s="10"/>
      <c r="D178" s="11"/>
      <c r="E178" s="69"/>
      <c r="F178" s="21"/>
      <c r="G178" s="67"/>
      <c r="H178" s="68"/>
      <c r="I178" s="22"/>
      <c r="J178" s="21"/>
      <c r="K178" s="67"/>
      <c r="L178" s="68"/>
      <c r="M178" s="18"/>
      <c r="N178" s="12"/>
    </row>
    <row r="179" spans="1:14" ht="24" customHeight="1">
      <c r="A179" s="20">
        <v>26</v>
      </c>
      <c r="B179" s="14"/>
      <c r="C179" s="10"/>
      <c r="D179" s="11"/>
      <c r="E179" s="66"/>
      <c r="F179" s="21"/>
      <c r="G179" s="67"/>
      <c r="H179" s="68"/>
      <c r="I179" s="22"/>
      <c r="J179" s="21"/>
      <c r="K179" s="67"/>
      <c r="L179" s="68"/>
      <c r="M179" s="18"/>
      <c r="N179" s="12"/>
    </row>
    <row r="180" spans="1:14" ht="24" customHeight="1">
      <c r="A180" s="20">
        <v>27</v>
      </c>
      <c r="B180" s="14"/>
      <c r="C180" s="21"/>
      <c r="D180" s="11"/>
      <c r="E180" s="69"/>
      <c r="F180" s="21"/>
      <c r="G180" s="67"/>
      <c r="H180" s="68"/>
      <c r="I180" s="22"/>
      <c r="J180" s="21"/>
      <c r="K180" s="67"/>
      <c r="L180" s="68"/>
      <c r="M180" s="18"/>
      <c r="N180" s="12"/>
    </row>
    <row r="181" spans="1:14" ht="24" customHeight="1">
      <c r="A181" s="20">
        <v>28</v>
      </c>
      <c r="B181" s="14"/>
      <c r="C181" s="21"/>
      <c r="D181" s="11"/>
      <c r="E181" s="69"/>
      <c r="F181" s="21"/>
      <c r="G181" s="67"/>
      <c r="H181" s="68"/>
      <c r="I181" s="22"/>
      <c r="J181" s="21"/>
      <c r="K181" s="67"/>
      <c r="L181" s="68"/>
      <c r="M181" s="18"/>
      <c r="N181" s="12"/>
    </row>
    <row r="182" spans="1:14" ht="24" customHeight="1">
      <c r="A182" s="20">
        <v>29</v>
      </c>
      <c r="B182" s="14"/>
      <c r="C182" s="21"/>
      <c r="D182" s="11"/>
      <c r="E182" s="69"/>
      <c r="F182" s="21"/>
      <c r="G182" s="67"/>
      <c r="H182" s="68"/>
      <c r="I182" s="22"/>
      <c r="J182" s="21"/>
      <c r="K182" s="67"/>
      <c r="L182" s="68"/>
      <c r="M182" s="18"/>
      <c r="N182" s="12"/>
    </row>
    <row r="183" spans="1:14" ht="24" customHeight="1">
      <c r="A183" s="20">
        <v>30</v>
      </c>
      <c r="B183" s="14"/>
      <c r="C183" s="21" t="s">
        <v>1</v>
      </c>
      <c r="D183" s="11"/>
      <c r="E183" s="69"/>
      <c r="F183" s="21"/>
      <c r="G183" s="67"/>
      <c r="H183" s="68"/>
      <c r="I183" s="22"/>
      <c r="J183" s="21"/>
      <c r="K183" s="67"/>
      <c r="L183" s="68"/>
      <c r="M183" s="18"/>
      <c r="N183" s="12"/>
    </row>
    <row r="184" spans="1:14" ht="24" customHeight="1">
      <c r="A184" s="20">
        <v>1</v>
      </c>
      <c r="B184" s="14" t="s">
        <v>72</v>
      </c>
      <c r="C184" s="10" t="s">
        <v>45</v>
      </c>
      <c r="D184" s="11"/>
      <c r="E184" s="66"/>
      <c r="F184" s="21"/>
      <c r="G184" s="68"/>
      <c r="H184" s="68"/>
      <c r="I184" s="22"/>
      <c r="J184" s="21"/>
      <c r="K184" s="68"/>
      <c r="L184" s="68"/>
      <c r="M184" s="18"/>
      <c r="N184" s="12"/>
    </row>
    <row r="185" spans="1:14" ht="24" customHeight="1">
      <c r="A185" s="20">
        <v>2</v>
      </c>
      <c r="B185" s="14"/>
      <c r="C185" s="10"/>
      <c r="D185" s="11"/>
      <c r="E185" s="66"/>
      <c r="F185" s="21"/>
      <c r="G185" s="67"/>
      <c r="H185" s="68"/>
      <c r="I185" s="22"/>
      <c r="J185" s="21"/>
      <c r="K185" s="67"/>
      <c r="L185" s="68"/>
      <c r="M185" s="23"/>
      <c r="N185" s="12"/>
    </row>
    <row r="186" spans="1:14" ht="24" customHeight="1">
      <c r="A186" s="20">
        <v>3</v>
      </c>
      <c r="B186" s="14"/>
      <c r="C186" s="10" t="s">
        <v>375</v>
      </c>
      <c r="D186" s="11" t="s">
        <v>83</v>
      </c>
      <c r="E186" s="66">
        <v>50.7</v>
      </c>
      <c r="F186" s="21" t="s">
        <v>91</v>
      </c>
      <c r="G186" s="67"/>
      <c r="H186" s="68"/>
      <c r="I186" s="22"/>
      <c r="J186" s="21"/>
      <c r="K186" s="67"/>
      <c r="L186" s="68"/>
      <c r="M186" s="23"/>
      <c r="N186" s="12"/>
    </row>
    <row r="187" spans="1:14" ht="24" customHeight="1">
      <c r="A187" s="20">
        <v>4</v>
      </c>
      <c r="B187" s="14"/>
      <c r="C187" s="10" t="s">
        <v>208</v>
      </c>
      <c r="D187" s="11" t="s">
        <v>83</v>
      </c>
      <c r="E187" s="66">
        <v>28.6</v>
      </c>
      <c r="F187" s="21" t="s">
        <v>91</v>
      </c>
      <c r="G187" s="67"/>
      <c r="H187" s="68"/>
      <c r="I187" s="22"/>
      <c r="J187" s="21"/>
      <c r="K187" s="67"/>
      <c r="L187" s="68"/>
      <c r="M187" s="23"/>
      <c r="N187" s="12"/>
    </row>
    <row r="188" spans="1:14" ht="24" customHeight="1">
      <c r="A188" s="20">
        <v>5</v>
      </c>
      <c r="B188" s="14"/>
      <c r="C188" s="10"/>
      <c r="D188" s="11"/>
      <c r="E188" s="66"/>
      <c r="F188" s="21"/>
      <c r="G188" s="67"/>
      <c r="H188" s="68"/>
      <c r="I188" s="22"/>
      <c r="J188" s="21"/>
      <c r="K188" s="67"/>
      <c r="L188" s="68"/>
      <c r="M188" s="18"/>
      <c r="N188" s="12"/>
    </row>
    <row r="189" spans="1:14" ht="24" customHeight="1">
      <c r="A189" s="20">
        <v>6</v>
      </c>
      <c r="B189" s="14"/>
      <c r="C189" s="10"/>
      <c r="D189" s="11"/>
      <c r="E189" s="66"/>
      <c r="F189" s="21"/>
      <c r="G189" s="67"/>
      <c r="H189" s="68"/>
      <c r="I189" s="22"/>
      <c r="J189" s="21"/>
      <c r="K189" s="67"/>
      <c r="L189" s="68"/>
      <c r="M189" s="18"/>
      <c r="N189" s="12"/>
    </row>
    <row r="190" spans="1:14" ht="24" customHeight="1">
      <c r="A190" s="20">
        <v>7</v>
      </c>
      <c r="B190" s="14"/>
      <c r="C190" s="10"/>
      <c r="D190" s="11"/>
      <c r="E190" s="66"/>
      <c r="F190" s="21"/>
      <c r="G190" s="67"/>
      <c r="H190" s="68"/>
      <c r="I190" s="22"/>
      <c r="J190" s="21"/>
      <c r="K190" s="67"/>
      <c r="L190" s="68"/>
      <c r="M190" s="18"/>
      <c r="N190" s="12"/>
    </row>
    <row r="191" spans="1:14" ht="24" customHeight="1">
      <c r="A191" s="20">
        <v>8</v>
      </c>
      <c r="B191" s="14"/>
      <c r="C191" s="10"/>
      <c r="D191" s="11"/>
      <c r="E191" s="66"/>
      <c r="F191" s="21"/>
      <c r="G191" s="67"/>
      <c r="H191" s="68"/>
      <c r="I191" s="22"/>
      <c r="J191" s="21"/>
      <c r="K191" s="67"/>
      <c r="L191" s="68"/>
      <c r="M191" s="18"/>
      <c r="N191" s="12"/>
    </row>
    <row r="192" spans="1:14" ht="24" customHeight="1">
      <c r="A192" s="20">
        <v>9</v>
      </c>
      <c r="B192" s="14"/>
      <c r="C192" s="10"/>
      <c r="D192" s="11"/>
      <c r="E192" s="66"/>
      <c r="F192" s="21"/>
      <c r="G192" s="67"/>
      <c r="H192" s="68"/>
      <c r="I192" s="22"/>
      <c r="J192" s="21"/>
      <c r="K192" s="67"/>
      <c r="L192" s="68"/>
      <c r="M192" s="18"/>
      <c r="N192" s="12"/>
    </row>
    <row r="193" spans="1:14" ht="24" customHeight="1">
      <c r="A193" s="20">
        <v>10</v>
      </c>
      <c r="B193" s="14"/>
      <c r="C193" s="10"/>
      <c r="D193" s="11"/>
      <c r="E193" s="66"/>
      <c r="F193" s="21"/>
      <c r="G193" s="67"/>
      <c r="H193" s="68"/>
      <c r="I193" s="22"/>
      <c r="J193" s="21"/>
      <c r="K193" s="67"/>
      <c r="L193" s="68"/>
      <c r="M193" s="18"/>
      <c r="N193" s="12"/>
    </row>
    <row r="194" spans="1:14" ht="24" customHeight="1">
      <c r="A194" s="20">
        <v>11</v>
      </c>
      <c r="B194" s="14"/>
      <c r="C194" s="10"/>
      <c r="D194" s="11"/>
      <c r="E194" s="66"/>
      <c r="F194" s="21"/>
      <c r="G194" s="67"/>
      <c r="H194" s="68"/>
      <c r="I194" s="22"/>
      <c r="J194" s="21"/>
      <c r="K194" s="67"/>
      <c r="L194" s="68"/>
      <c r="M194" s="18"/>
      <c r="N194" s="12"/>
    </row>
    <row r="195" spans="1:14" ht="24" customHeight="1">
      <c r="A195" s="20">
        <v>12</v>
      </c>
      <c r="B195" s="14"/>
      <c r="C195" s="10"/>
      <c r="D195" s="11"/>
      <c r="E195" s="66"/>
      <c r="F195" s="21"/>
      <c r="G195" s="67"/>
      <c r="H195" s="68"/>
      <c r="I195" s="22"/>
      <c r="J195" s="21"/>
      <c r="K195" s="67"/>
      <c r="L195" s="68"/>
      <c r="M195" s="18"/>
      <c r="N195" s="12"/>
    </row>
    <row r="196" spans="1:14" ht="24" customHeight="1">
      <c r="A196" s="20">
        <v>13</v>
      </c>
      <c r="B196" s="14"/>
      <c r="C196" s="10"/>
      <c r="D196" s="11"/>
      <c r="E196" s="66"/>
      <c r="F196" s="21"/>
      <c r="G196" s="67"/>
      <c r="H196" s="68"/>
      <c r="I196" s="22"/>
      <c r="J196" s="21"/>
      <c r="K196" s="67"/>
      <c r="L196" s="68"/>
      <c r="M196" s="18"/>
      <c r="N196" s="12"/>
    </row>
    <row r="197" spans="1:14" ht="24" customHeight="1">
      <c r="A197" s="20">
        <v>14</v>
      </c>
      <c r="B197" s="14"/>
      <c r="C197" s="10"/>
      <c r="D197" s="11"/>
      <c r="E197" s="66"/>
      <c r="F197" s="21"/>
      <c r="G197" s="67"/>
      <c r="H197" s="68"/>
      <c r="I197" s="22"/>
      <c r="J197" s="21"/>
      <c r="K197" s="67"/>
      <c r="L197" s="68"/>
      <c r="M197" s="18"/>
      <c r="N197" s="12"/>
    </row>
    <row r="198" spans="1:14" ht="24" customHeight="1">
      <c r="A198" s="20">
        <v>15</v>
      </c>
      <c r="B198" s="14"/>
      <c r="C198" s="10"/>
      <c r="D198" s="11"/>
      <c r="E198" s="66"/>
      <c r="F198" s="21"/>
      <c r="G198" s="67"/>
      <c r="H198" s="68"/>
      <c r="I198" s="22"/>
      <c r="J198" s="21"/>
      <c r="K198" s="67"/>
      <c r="L198" s="68"/>
      <c r="M198" s="18"/>
      <c r="N198" s="12"/>
    </row>
    <row r="199" spans="1:14" ht="24" customHeight="1">
      <c r="A199" s="20">
        <v>16</v>
      </c>
      <c r="B199" s="14"/>
      <c r="C199" s="10"/>
      <c r="D199" s="11"/>
      <c r="E199" s="66"/>
      <c r="F199" s="21"/>
      <c r="G199" s="67"/>
      <c r="H199" s="68"/>
      <c r="I199" s="22"/>
      <c r="J199" s="21"/>
      <c r="K199" s="67"/>
      <c r="L199" s="68"/>
      <c r="M199" s="18"/>
      <c r="N199" s="12"/>
    </row>
    <row r="200" spans="1:14" ht="24" customHeight="1">
      <c r="A200" s="20">
        <v>17</v>
      </c>
      <c r="B200" s="14"/>
      <c r="C200" s="10"/>
      <c r="D200" s="11"/>
      <c r="E200" s="66"/>
      <c r="F200" s="21"/>
      <c r="G200" s="67"/>
      <c r="H200" s="68"/>
      <c r="I200" s="22"/>
      <c r="J200" s="21"/>
      <c r="K200" s="67"/>
      <c r="L200" s="68"/>
      <c r="M200" s="18"/>
      <c r="N200" s="12"/>
    </row>
    <row r="201" spans="1:14" ht="24" customHeight="1">
      <c r="A201" s="20">
        <v>18</v>
      </c>
      <c r="B201" s="14"/>
      <c r="C201" s="10"/>
      <c r="D201" s="11"/>
      <c r="E201" s="66"/>
      <c r="F201" s="21"/>
      <c r="G201" s="67"/>
      <c r="H201" s="68"/>
      <c r="I201" s="22"/>
      <c r="J201" s="21"/>
      <c r="K201" s="67"/>
      <c r="L201" s="68"/>
      <c r="M201" s="18"/>
      <c r="N201" s="12"/>
    </row>
    <row r="202" spans="1:14" ht="24" customHeight="1">
      <c r="A202" s="20">
        <v>19</v>
      </c>
      <c r="B202" s="14"/>
      <c r="C202" s="10"/>
      <c r="D202" s="11"/>
      <c r="E202" s="69"/>
      <c r="F202" s="17"/>
      <c r="G202" s="67"/>
      <c r="H202" s="68"/>
      <c r="I202" s="22"/>
      <c r="J202" s="21"/>
      <c r="K202" s="67"/>
      <c r="L202" s="68"/>
      <c r="M202" s="18"/>
      <c r="N202" s="12"/>
    </row>
    <row r="203" spans="1:14" ht="24" customHeight="1">
      <c r="A203" s="20">
        <v>20</v>
      </c>
      <c r="B203" s="14"/>
      <c r="C203" s="10"/>
      <c r="D203" s="11"/>
      <c r="E203" s="66"/>
      <c r="F203" s="21"/>
      <c r="G203" s="67"/>
      <c r="H203" s="68"/>
      <c r="I203" s="22"/>
      <c r="J203" s="21"/>
      <c r="K203" s="67"/>
      <c r="L203" s="68"/>
      <c r="M203" s="18"/>
      <c r="N203" s="12"/>
    </row>
    <row r="204" spans="1:14" ht="24" customHeight="1">
      <c r="A204" s="20">
        <v>21</v>
      </c>
      <c r="B204" s="14"/>
      <c r="C204" s="10"/>
      <c r="D204" s="11"/>
      <c r="E204" s="69"/>
      <c r="F204" s="21"/>
      <c r="G204" s="67"/>
      <c r="H204" s="68"/>
      <c r="I204" s="22"/>
      <c r="J204" s="21"/>
      <c r="K204" s="67"/>
      <c r="L204" s="68"/>
      <c r="M204" s="18"/>
      <c r="N204" s="12"/>
    </row>
    <row r="205" spans="1:14" ht="24" customHeight="1">
      <c r="A205" s="20">
        <v>22</v>
      </c>
      <c r="B205" s="14"/>
      <c r="C205" s="10"/>
      <c r="D205" s="11"/>
      <c r="E205" s="69"/>
      <c r="F205" s="21"/>
      <c r="G205" s="67"/>
      <c r="H205" s="68"/>
      <c r="I205" s="22"/>
      <c r="J205" s="21"/>
      <c r="K205" s="67"/>
      <c r="L205" s="68"/>
      <c r="M205" s="18"/>
      <c r="N205" s="12"/>
    </row>
    <row r="206" spans="1:14" ht="24" customHeight="1">
      <c r="A206" s="20">
        <v>23</v>
      </c>
      <c r="B206" s="14"/>
      <c r="C206" s="10"/>
      <c r="D206" s="11"/>
      <c r="E206" s="69"/>
      <c r="F206" s="17"/>
      <c r="G206" s="67"/>
      <c r="H206" s="68"/>
      <c r="I206" s="22"/>
      <c r="J206" s="21"/>
      <c r="K206" s="67"/>
      <c r="L206" s="68"/>
      <c r="M206" s="18"/>
      <c r="N206" s="12"/>
    </row>
    <row r="207" spans="1:14" ht="24" customHeight="1">
      <c r="A207" s="20">
        <v>24</v>
      </c>
      <c r="B207" s="14"/>
      <c r="C207" s="10"/>
      <c r="D207" s="11"/>
      <c r="E207" s="69"/>
      <c r="F207" s="21"/>
      <c r="G207" s="67"/>
      <c r="H207" s="68"/>
      <c r="I207" s="22"/>
      <c r="J207" s="21"/>
      <c r="K207" s="67"/>
      <c r="L207" s="68"/>
      <c r="M207" s="18"/>
      <c r="N207" s="12"/>
    </row>
    <row r="208" spans="1:14" ht="24" customHeight="1">
      <c r="A208" s="20">
        <v>25</v>
      </c>
      <c r="B208" s="14"/>
      <c r="C208" s="10"/>
      <c r="D208" s="11"/>
      <c r="E208" s="69"/>
      <c r="F208" s="21"/>
      <c r="G208" s="67"/>
      <c r="H208" s="68"/>
      <c r="I208" s="22"/>
      <c r="J208" s="21"/>
      <c r="K208" s="67"/>
      <c r="L208" s="68"/>
      <c r="M208" s="18"/>
      <c r="N208" s="12"/>
    </row>
    <row r="209" spans="1:14" ht="24" customHeight="1">
      <c r="A209" s="20">
        <v>26</v>
      </c>
      <c r="B209" s="14"/>
      <c r="C209" s="10"/>
      <c r="D209" s="11"/>
      <c r="E209" s="66"/>
      <c r="F209" s="21"/>
      <c r="G209" s="67"/>
      <c r="H209" s="68"/>
      <c r="I209" s="22"/>
      <c r="J209" s="21"/>
      <c r="K209" s="67"/>
      <c r="L209" s="68"/>
      <c r="M209" s="18"/>
      <c r="N209" s="12"/>
    </row>
    <row r="210" spans="1:14" ht="24" customHeight="1">
      <c r="A210" s="20">
        <v>27</v>
      </c>
      <c r="B210" s="14"/>
      <c r="C210" s="21"/>
      <c r="D210" s="11"/>
      <c r="E210" s="69"/>
      <c r="F210" s="21"/>
      <c r="G210" s="67"/>
      <c r="H210" s="68"/>
      <c r="I210" s="22"/>
      <c r="J210" s="21"/>
      <c r="K210" s="67"/>
      <c r="L210" s="68"/>
      <c r="M210" s="18"/>
      <c r="N210" s="12"/>
    </row>
    <row r="211" spans="1:14" ht="24" customHeight="1">
      <c r="A211" s="20">
        <v>28</v>
      </c>
      <c r="B211" s="14"/>
      <c r="C211" s="21"/>
      <c r="D211" s="11"/>
      <c r="E211" s="69"/>
      <c r="F211" s="21"/>
      <c r="G211" s="67"/>
      <c r="H211" s="68"/>
      <c r="I211" s="22"/>
      <c r="J211" s="21"/>
      <c r="K211" s="67"/>
      <c r="L211" s="68"/>
      <c r="M211" s="18"/>
      <c r="N211" s="12"/>
    </row>
    <row r="212" spans="1:14" ht="24" customHeight="1">
      <c r="A212" s="20">
        <v>29</v>
      </c>
      <c r="B212" s="14"/>
      <c r="C212" s="21"/>
      <c r="D212" s="11"/>
      <c r="E212" s="69"/>
      <c r="F212" s="21"/>
      <c r="G212" s="67"/>
      <c r="H212" s="68"/>
      <c r="I212" s="22"/>
      <c r="J212" s="21"/>
      <c r="K212" s="67"/>
      <c r="L212" s="68"/>
      <c r="M212" s="18"/>
      <c r="N212" s="12"/>
    </row>
    <row r="213" spans="1:14" ht="24" customHeight="1">
      <c r="A213" s="20">
        <v>30</v>
      </c>
      <c r="B213" s="14"/>
      <c r="C213" s="21" t="s">
        <v>1</v>
      </c>
      <c r="D213" s="11"/>
      <c r="E213" s="69"/>
      <c r="F213" s="21"/>
      <c r="G213" s="67"/>
      <c r="H213" s="68"/>
      <c r="I213" s="22"/>
      <c r="J213" s="21"/>
      <c r="K213" s="67"/>
      <c r="L213" s="68"/>
      <c r="M213" s="18"/>
      <c r="N213" s="12"/>
    </row>
    <row r="214" spans="1:14" ht="24" customHeight="1">
      <c r="A214" s="20">
        <v>1</v>
      </c>
      <c r="B214" s="14" t="s">
        <v>73</v>
      </c>
      <c r="C214" s="10" t="s">
        <v>209</v>
      </c>
      <c r="D214" s="11"/>
      <c r="E214" s="66"/>
      <c r="F214" s="21"/>
      <c r="G214" s="68"/>
      <c r="H214" s="68"/>
      <c r="I214" s="22"/>
      <c r="J214" s="21"/>
      <c r="K214" s="68"/>
      <c r="L214" s="68"/>
      <c r="M214" s="18"/>
      <c r="N214" s="12"/>
    </row>
    <row r="215" spans="1:14" ht="24" customHeight="1">
      <c r="A215" s="20">
        <v>2</v>
      </c>
      <c r="B215" s="14"/>
      <c r="C215" s="10"/>
      <c r="D215" s="11"/>
      <c r="E215" s="66"/>
      <c r="F215" s="21"/>
      <c r="G215" s="67"/>
      <c r="H215" s="68"/>
      <c r="I215" s="22"/>
      <c r="J215" s="21"/>
      <c r="K215" s="67"/>
      <c r="L215" s="68"/>
      <c r="M215" s="18"/>
      <c r="N215" s="12"/>
    </row>
    <row r="216" spans="1:14" ht="24" customHeight="1">
      <c r="A216" s="20">
        <v>3</v>
      </c>
      <c r="B216" s="14"/>
      <c r="C216" s="10" t="s">
        <v>194</v>
      </c>
      <c r="D216" s="11" t="s">
        <v>817</v>
      </c>
      <c r="E216" s="93">
        <v>0.56699999999999995</v>
      </c>
      <c r="F216" s="21" t="s">
        <v>42</v>
      </c>
      <c r="G216" s="67"/>
      <c r="H216" s="68"/>
      <c r="I216" s="22"/>
      <c r="J216" s="21"/>
      <c r="K216" s="67"/>
      <c r="L216" s="68"/>
      <c r="M216" s="23"/>
      <c r="N216" s="12"/>
    </row>
    <row r="217" spans="1:14" ht="24" customHeight="1">
      <c r="A217" s="20">
        <v>4</v>
      </c>
      <c r="B217" s="14"/>
      <c r="C217" s="10" t="s">
        <v>194</v>
      </c>
      <c r="D217" s="11" t="s">
        <v>747</v>
      </c>
      <c r="E217" s="93">
        <v>0.90300000000000002</v>
      </c>
      <c r="F217" s="21" t="s">
        <v>42</v>
      </c>
      <c r="G217" s="67"/>
      <c r="H217" s="68"/>
      <c r="I217" s="22"/>
      <c r="J217" s="21"/>
      <c r="K217" s="67"/>
      <c r="L217" s="68"/>
      <c r="M217" s="23"/>
      <c r="N217" s="12"/>
    </row>
    <row r="218" spans="1:14" ht="24" customHeight="1">
      <c r="A218" s="20">
        <v>5</v>
      </c>
      <c r="B218" s="14"/>
      <c r="C218" s="10" t="s">
        <v>193</v>
      </c>
      <c r="D218" s="11" t="s">
        <v>748</v>
      </c>
      <c r="E218" s="93">
        <v>1.7070000000000001</v>
      </c>
      <c r="F218" s="21" t="s">
        <v>42</v>
      </c>
      <c r="G218" s="67"/>
      <c r="H218" s="68"/>
      <c r="I218" s="22"/>
      <c r="J218" s="21"/>
      <c r="K218" s="67"/>
      <c r="L218" s="68"/>
      <c r="M218" s="23"/>
      <c r="N218" s="12"/>
    </row>
    <row r="219" spans="1:14" ht="24" customHeight="1">
      <c r="A219" s="20">
        <v>6</v>
      </c>
      <c r="B219" s="14"/>
      <c r="C219" s="10" t="s">
        <v>101</v>
      </c>
      <c r="D219" s="11" t="s">
        <v>749</v>
      </c>
      <c r="E219" s="93">
        <v>1.238</v>
      </c>
      <c r="F219" s="21" t="s">
        <v>42</v>
      </c>
      <c r="G219" s="67"/>
      <c r="H219" s="68"/>
      <c r="I219" s="22"/>
      <c r="J219" s="21"/>
      <c r="K219" s="67"/>
      <c r="L219" s="68"/>
      <c r="M219" s="23"/>
      <c r="N219" s="12"/>
    </row>
    <row r="220" spans="1:14" ht="24" customHeight="1">
      <c r="A220" s="20">
        <v>7</v>
      </c>
      <c r="B220" s="14"/>
      <c r="C220" s="10" t="s">
        <v>101</v>
      </c>
      <c r="D220" s="11" t="s">
        <v>750</v>
      </c>
      <c r="E220" s="93">
        <v>0.88300000000000001</v>
      </c>
      <c r="F220" s="21" t="s">
        <v>42</v>
      </c>
      <c r="G220" s="67"/>
      <c r="H220" s="68"/>
      <c r="I220" s="22"/>
      <c r="J220" s="21"/>
      <c r="K220" s="67"/>
      <c r="L220" s="68"/>
      <c r="M220" s="23"/>
      <c r="N220" s="12"/>
    </row>
    <row r="221" spans="1:14" ht="24" customHeight="1">
      <c r="A221" s="20">
        <v>8</v>
      </c>
      <c r="B221" s="14"/>
      <c r="C221" s="10" t="s">
        <v>101</v>
      </c>
      <c r="D221" s="11" t="s">
        <v>751</v>
      </c>
      <c r="E221" s="93">
        <v>0.13400000000000001</v>
      </c>
      <c r="F221" s="21" t="s">
        <v>42</v>
      </c>
      <c r="G221" s="67"/>
      <c r="H221" s="68"/>
      <c r="I221" s="22"/>
      <c r="J221" s="21"/>
      <c r="K221" s="67"/>
      <c r="L221" s="68"/>
      <c r="M221" s="23"/>
      <c r="N221" s="12"/>
    </row>
    <row r="222" spans="1:14" ht="24" customHeight="1">
      <c r="A222" s="20">
        <v>9</v>
      </c>
      <c r="B222" s="14"/>
      <c r="C222" s="10" t="s">
        <v>445</v>
      </c>
      <c r="D222" s="11"/>
      <c r="E222" s="93">
        <v>5.4320000000000004</v>
      </c>
      <c r="F222" s="21" t="s">
        <v>42</v>
      </c>
      <c r="G222" s="67"/>
      <c r="H222" s="68"/>
      <c r="I222" s="22"/>
      <c r="J222" s="21"/>
      <c r="K222" s="67"/>
      <c r="L222" s="68"/>
      <c r="M222" s="23"/>
      <c r="N222" s="12"/>
    </row>
    <row r="223" spans="1:14" ht="24" customHeight="1">
      <c r="A223" s="20">
        <v>10</v>
      </c>
      <c r="B223" s="14"/>
      <c r="C223" s="10" t="s">
        <v>417</v>
      </c>
      <c r="D223" s="11" t="s">
        <v>706</v>
      </c>
      <c r="E223" s="66">
        <v>34</v>
      </c>
      <c r="F223" s="21" t="s">
        <v>59</v>
      </c>
      <c r="G223" s="67"/>
      <c r="H223" s="68"/>
      <c r="I223" s="22"/>
      <c r="J223" s="21"/>
      <c r="K223" s="67"/>
      <c r="L223" s="68"/>
      <c r="M223" s="23"/>
      <c r="N223" s="12"/>
    </row>
    <row r="224" spans="1:14" ht="24" customHeight="1">
      <c r="A224" s="20">
        <v>11</v>
      </c>
      <c r="B224" s="14"/>
      <c r="C224" s="10" t="s">
        <v>376</v>
      </c>
      <c r="D224" s="11" t="s">
        <v>671</v>
      </c>
      <c r="E224" s="66">
        <v>26</v>
      </c>
      <c r="F224" s="21" t="s">
        <v>142</v>
      </c>
      <c r="G224" s="67"/>
      <c r="H224" s="68"/>
      <c r="I224" s="22"/>
      <c r="J224" s="21"/>
      <c r="K224" s="67"/>
      <c r="L224" s="68"/>
      <c r="M224" s="23"/>
      <c r="N224" s="12"/>
    </row>
    <row r="225" spans="1:14" ht="24" customHeight="1">
      <c r="A225" s="20">
        <v>12</v>
      </c>
      <c r="B225" s="14"/>
      <c r="C225" s="10" t="s">
        <v>376</v>
      </c>
      <c r="D225" s="11" t="s">
        <v>672</v>
      </c>
      <c r="E225" s="66">
        <v>8</v>
      </c>
      <c r="F225" s="21" t="s">
        <v>142</v>
      </c>
      <c r="G225" s="67"/>
      <c r="H225" s="68"/>
      <c r="I225" s="22"/>
      <c r="J225" s="21"/>
      <c r="K225" s="67"/>
      <c r="L225" s="68"/>
      <c r="M225" s="23"/>
      <c r="N225" s="12"/>
    </row>
    <row r="226" spans="1:14" ht="24" customHeight="1">
      <c r="A226" s="20">
        <v>13</v>
      </c>
      <c r="B226" s="14"/>
      <c r="C226" s="10" t="s">
        <v>384</v>
      </c>
      <c r="D226" s="11" t="s">
        <v>707</v>
      </c>
      <c r="E226" s="66">
        <v>28</v>
      </c>
      <c r="F226" s="21" t="s">
        <v>142</v>
      </c>
      <c r="G226" s="67"/>
      <c r="H226" s="68"/>
      <c r="I226" s="22"/>
      <c r="J226" s="21"/>
      <c r="K226" s="67"/>
      <c r="L226" s="68"/>
      <c r="M226" s="23"/>
      <c r="N226" s="12"/>
    </row>
    <row r="227" spans="1:14" ht="24" customHeight="1">
      <c r="A227" s="20">
        <v>14</v>
      </c>
      <c r="B227" s="14"/>
      <c r="C227" s="10" t="s">
        <v>670</v>
      </c>
      <c r="D227" s="11"/>
      <c r="E227" s="66">
        <v>31.4</v>
      </c>
      <c r="F227" s="21" t="s">
        <v>91</v>
      </c>
      <c r="G227" s="67"/>
      <c r="H227" s="68"/>
      <c r="I227" s="22"/>
      <c r="J227" s="21"/>
      <c r="K227" s="67"/>
      <c r="L227" s="68"/>
      <c r="M227" s="23"/>
      <c r="N227" s="12"/>
    </row>
    <row r="228" spans="1:14" ht="24" customHeight="1">
      <c r="A228" s="20">
        <v>15</v>
      </c>
      <c r="B228" s="14"/>
      <c r="C228" s="11" t="s">
        <v>684</v>
      </c>
      <c r="D228" s="11" t="s">
        <v>648</v>
      </c>
      <c r="E228" s="69">
        <v>48.3</v>
      </c>
      <c r="F228" s="21" t="s">
        <v>59</v>
      </c>
      <c r="G228" s="67"/>
      <c r="H228" s="68"/>
      <c r="I228" s="22"/>
      <c r="J228" s="21"/>
      <c r="K228" s="67"/>
      <c r="L228" s="68"/>
      <c r="M228" s="23"/>
      <c r="N228" s="12"/>
    </row>
    <row r="229" spans="1:14" ht="24" customHeight="1">
      <c r="A229" s="20">
        <v>16</v>
      </c>
      <c r="B229" s="14"/>
      <c r="C229" s="24" t="s">
        <v>705</v>
      </c>
      <c r="D229" s="11" t="s">
        <v>377</v>
      </c>
      <c r="E229" s="66">
        <v>78.599999999999994</v>
      </c>
      <c r="F229" s="21" t="s">
        <v>59</v>
      </c>
      <c r="G229" s="67"/>
      <c r="H229" s="68"/>
      <c r="I229" s="22"/>
      <c r="J229" s="21"/>
      <c r="K229" s="67"/>
      <c r="L229" s="68"/>
      <c r="M229" s="23"/>
      <c r="N229" s="12"/>
    </row>
    <row r="230" spans="1:14" ht="24" customHeight="1">
      <c r="A230" s="20">
        <v>17</v>
      </c>
      <c r="B230" s="14"/>
      <c r="C230" s="24" t="s">
        <v>683</v>
      </c>
      <c r="D230" s="11" t="s">
        <v>713</v>
      </c>
      <c r="E230" s="66">
        <v>2.8</v>
      </c>
      <c r="F230" s="21" t="s">
        <v>59</v>
      </c>
      <c r="G230" s="67"/>
      <c r="H230" s="68"/>
      <c r="I230" s="22"/>
      <c r="J230" s="21"/>
      <c r="K230" s="67"/>
      <c r="L230" s="68"/>
      <c r="M230" s="23"/>
      <c r="N230" s="12"/>
    </row>
    <row r="231" spans="1:14" ht="24" customHeight="1">
      <c r="A231" s="20">
        <v>18</v>
      </c>
      <c r="B231" s="14"/>
      <c r="C231" s="24"/>
      <c r="D231" s="11"/>
      <c r="E231" s="66"/>
      <c r="F231" s="21"/>
      <c r="G231" s="67"/>
      <c r="H231" s="68"/>
      <c r="I231" s="22"/>
      <c r="J231" s="21"/>
      <c r="K231" s="67"/>
      <c r="L231" s="68"/>
      <c r="M231" s="23"/>
      <c r="N231" s="12"/>
    </row>
    <row r="232" spans="1:14" ht="24" customHeight="1">
      <c r="A232" s="20">
        <v>19</v>
      </c>
      <c r="B232" s="14"/>
      <c r="C232" s="24"/>
      <c r="D232" s="11"/>
      <c r="E232" s="66"/>
      <c r="F232" s="21"/>
      <c r="G232" s="67"/>
      <c r="H232" s="68"/>
      <c r="I232" s="22"/>
      <c r="J232" s="21"/>
      <c r="K232" s="67"/>
      <c r="L232" s="68"/>
      <c r="M232" s="23"/>
      <c r="N232" s="12"/>
    </row>
    <row r="233" spans="1:14" ht="24" customHeight="1">
      <c r="A233" s="20">
        <v>20</v>
      </c>
      <c r="B233" s="14"/>
      <c r="C233" s="24"/>
      <c r="D233" s="11"/>
      <c r="E233" s="66"/>
      <c r="F233" s="21"/>
      <c r="G233" s="67"/>
      <c r="H233" s="68"/>
      <c r="I233" s="22"/>
      <c r="J233" s="21"/>
      <c r="K233" s="67"/>
      <c r="L233" s="68"/>
      <c r="M233" s="23"/>
      <c r="N233" s="12"/>
    </row>
    <row r="234" spans="1:14" ht="24" customHeight="1">
      <c r="A234" s="20">
        <v>21</v>
      </c>
      <c r="B234" s="14"/>
      <c r="C234" s="24"/>
      <c r="D234" s="11"/>
      <c r="E234" s="66"/>
      <c r="F234" s="21"/>
      <c r="G234" s="67"/>
      <c r="H234" s="68"/>
      <c r="I234" s="22"/>
      <c r="J234" s="21"/>
      <c r="K234" s="67"/>
      <c r="L234" s="68"/>
      <c r="M234" s="23"/>
      <c r="N234" s="12"/>
    </row>
    <row r="235" spans="1:14" ht="24" customHeight="1">
      <c r="A235" s="20">
        <v>22</v>
      </c>
      <c r="B235" s="14"/>
      <c r="C235" s="24"/>
      <c r="D235" s="11"/>
      <c r="E235" s="66"/>
      <c r="F235" s="21"/>
      <c r="G235" s="67"/>
      <c r="H235" s="68"/>
      <c r="I235" s="22"/>
      <c r="J235" s="21"/>
      <c r="K235" s="67"/>
      <c r="L235" s="68"/>
      <c r="M235" s="23"/>
      <c r="N235" s="12"/>
    </row>
    <row r="236" spans="1:14" ht="24" customHeight="1">
      <c r="A236" s="20">
        <v>23</v>
      </c>
      <c r="B236" s="14"/>
      <c r="C236" s="10"/>
      <c r="D236" s="11"/>
      <c r="E236" s="66"/>
      <c r="F236" s="21"/>
      <c r="G236" s="67"/>
      <c r="H236" s="68"/>
      <c r="I236" s="22"/>
      <c r="J236" s="21"/>
      <c r="K236" s="67"/>
      <c r="L236" s="68"/>
      <c r="M236" s="18"/>
      <c r="N236" s="12"/>
    </row>
    <row r="237" spans="1:14" ht="24" customHeight="1">
      <c r="A237" s="20">
        <v>24</v>
      </c>
      <c r="B237" s="14"/>
      <c r="C237" s="24"/>
      <c r="D237" s="11"/>
      <c r="E237" s="66"/>
      <c r="F237" s="21"/>
      <c r="G237" s="67"/>
      <c r="H237" s="68"/>
      <c r="I237" s="22"/>
      <c r="J237" s="21"/>
      <c r="K237" s="67"/>
      <c r="L237" s="68"/>
      <c r="M237" s="18"/>
      <c r="N237" s="12"/>
    </row>
    <row r="238" spans="1:14" ht="24" customHeight="1">
      <c r="A238" s="20">
        <v>25</v>
      </c>
      <c r="B238" s="14"/>
      <c r="C238" s="10"/>
      <c r="D238" s="11"/>
      <c r="E238" s="66"/>
      <c r="F238" s="21"/>
      <c r="G238" s="67"/>
      <c r="H238" s="68"/>
      <c r="I238" s="22"/>
      <c r="J238" s="21"/>
      <c r="K238" s="67"/>
      <c r="L238" s="68"/>
      <c r="M238" s="18"/>
      <c r="N238" s="12"/>
    </row>
    <row r="239" spans="1:14" ht="24" customHeight="1">
      <c r="A239" s="20">
        <v>26</v>
      </c>
      <c r="B239" s="14"/>
      <c r="C239" s="24"/>
      <c r="D239" s="11"/>
      <c r="E239" s="66"/>
      <c r="F239" s="21"/>
      <c r="G239" s="67"/>
      <c r="H239" s="68"/>
      <c r="I239" s="22"/>
      <c r="J239" s="21"/>
      <c r="K239" s="67"/>
      <c r="L239" s="68"/>
      <c r="M239" s="18"/>
      <c r="N239" s="12"/>
    </row>
    <row r="240" spans="1:14" ht="24" customHeight="1">
      <c r="A240" s="20">
        <v>27</v>
      </c>
      <c r="B240" s="14"/>
      <c r="C240" s="10"/>
      <c r="D240" s="11"/>
      <c r="E240" s="66"/>
      <c r="F240" s="21"/>
      <c r="G240" s="67"/>
      <c r="H240" s="68"/>
      <c r="I240" s="22"/>
      <c r="J240" s="21"/>
      <c r="K240" s="67"/>
      <c r="L240" s="68"/>
      <c r="M240" s="18"/>
      <c r="N240" s="12"/>
    </row>
    <row r="241" spans="1:14" ht="24" customHeight="1">
      <c r="A241" s="20">
        <v>28</v>
      </c>
      <c r="B241" s="14"/>
      <c r="C241" s="10"/>
      <c r="D241" s="11"/>
      <c r="E241" s="69"/>
      <c r="F241" s="21"/>
      <c r="G241" s="67"/>
      <c r="H241" s="68"/>
      <c r="I241" s="22"/>
      <c r="J241" s="21"/>
      <c r="K241" s="67"/>
      <c r="L241" s="68"/>
      <c r="M241" s="18"/>
      <c r="N241" s="12"/>
    </row>
    <row r="242" spans="1:14" ht="24" customHeight="1">
      <c r="A242" s="20">
        <v>29</v>
      </c>
      <c r="B242" s="14"/>
      <c r="C242" s="10"/>
      <c r="D242" s="11"/>
      <c r="E242" s="66"/>
      <c r="F242" s="21"/>
      <c r="G242" s="67"/>
      <c r="H242" s="68"/>
      <c r="I242" s="22"/>
      <c r="J242" s="21"/>
      <c r="K242" s="67"/>
      <c r="L242" s="68"/>
      <c r="M242" s="18"/>
      <c r="N242" s="12"/>
    </row>
    <row r="243" spans="1:14" ht="24" customHeight="1">
      <c r="A243" s="20">
        <v>30</v>
      </c>
      <c r="B243" s="14"/>
      <c r="C243" s="21" t="s">
        <v>1</v>
      </c>
      <c r="D243" s="11"/>
      <c r="E243" s="69"/>
      <c r="F243" s="21"/>
      <c r="G243" s="67"/>
      <c r="H243" s="68"/>
      <c r="I243" s="22"/>
      <c r="J243" s="21"/>
      <c r="K243" s="67"/>
      <c r="L243" s="68"/>
      <c r="M243" s="18"/>
      <c r="N243" s="12"/>
    </row>
    <row r="244" spans="1:14" ht="24" customHeight="1">
      <c r="A244" s="20">
        <v>1</v>
      </c>
      <c r="B244" s="14" t="s">
        <v>214</v>
      </c>
      <c r="C244" s="10" t="s">
        <v>197</v>
      </c>
      <c r="D244" s="11"/>
      <c r="E244" s="66"/>
      <c r="F244" s="21"/>
      <c r="G244" s="68"/>
      <c r="H244" s="68"/>
      <c r="I244" s="22"/>
      <c r="J244" s="21"/>
      <c r="K244" s="68"/>
      <c r="L244" s="68"/>
      <c r="M244" s="18"/>
      <c r="N244" s="12"/>
    </row>
    <row r="245" spans="1:14" ht="24" customHeight="1">
      <c r="A245" s="20">
        <v>2</v>
      </c>
      <c r="B245" s="14"/>
      <c r="C245" s="10"/>
      <c r="D245" s="11"/>
      <c r="E245" s="66"/>
      <c r="F245" s="21"/>
      <c r="G245" s="67"/>
      <c r="H245" s="68"/>
      <c r="I245" s="22"/>
      <c r="J245" s="21"/>
      <c r="K245" s="67"/>
      <c r="L245" s="68"/>
      <c r="M245" s="18"/>
      <c r="N245" s="12"/>
    </row>
    <row r="246" spans="1:14" ht="24" customHeight="1">
      <c r="A246" s="20">
        <v>3</v>
      </c>
      <c r="B246" s="14"/>
      <c r="C246" s="10" t="s">
        <v>198</v>
      </c>
      <c r="D246" s="11" t="s">
        <v>693</v>
      </c>
      <c r="E246" s="66">
        <v>41.1</v>
      </c>
      <c r="F246" s="21" t="s">
        <v>67</v>
      </c>
      <c r="G246" s="67"/>
      <c r="H246" s="68"/>
      <c r="I246" s="22"/>
      <c r="J246" s="21"/>
      <c r="K246" s="67"/>
      <c r="L246" s="68"/>
      <c r="M246" s="23" t="s">
        <v>836</v>
      </c>
      <c r="N246" s="12"/>
    </row>
    <row r="247" spans="1:14" ht="24" customHeight="1">
      <c r="A247" s="20">
        <v>4</v>
      </c>
      <c r="B247" s="14"/>
      <c r="C247" s="10"/>
      <c r="D247" s="132"/>
      <c r="E247" s="66"/>
      <c r="F247" s="21"/>
      <c r="G247" s="67"/>
      <c r="H247" s="68"/>
      <c r="I247" s="22"/>
      <c r="J247" s="21"/>
      <c r="K247" s="67"/>
      <c r="L247" s="68"/>
      <c r="M247" s="18"/>
      <c r="N247" s="12"/>
    </row>
    <row r="248" spans="1:14" ht="24" customHeight="1">
      <c r="A248" s="20">
        <v>5</v>
      </c>
      <c r="B248" s="14"/>
      <c r="C248" s="10" t="s">
        <v>460</v>
      </c>
      <c r="D248" s="11" t="s">
        <v>461</v>
      </c>
      <c r="E248" s="66">
        <v>48.3</v>
      </c>
      <c r="F248" s="21" t="s">
        <v>67</v>
      </c>
      <c r="G248" s="67"/>
      <c r="H248" s="68"/>
      <c r="I248" s="22"/>
      <c r="J248" s="21"/>
      <c r="K248" s="67"/>
      <c r="L248" s="68"/>
      <c r="M248" s="23"/>
      <c r="N248" s="12"/>
    </row>
    <row r="249" spans="1:14" ht="24" customHeight="1">
      <c r="A249" s="20">
        <v>6</v>
      </c>
      <c r="B249" s="14"/>
      <c r="C249" s="10" t="s">
        <v>462</v>
      </c>
      <c r="D249" s="11" t="s">
        <v>694</v>
      </c>
      <c r="E249" s="66">
        <v>28.8</v>
      </c>
      <c r="F249" s="21" t="s">
        <v>91</v>
      </c>
      <c r="G249" s="67"/>
      <c r="H249" s="68"/>
      <c r="I249" s="22"/>
      <c r="J249" s="21"/>
      <c r="K249" s="67"/>
      <c r="L249" s="68"/>
      <c r="M249" s="23"/>
      <c r="N249" s="12"/>
    </row>
    <row r="250" spans="1:14" ht="24" customHeight="1">
      <c r="A250" s="20">
        <v>7</v>
      </c>
      <c r="B250" s="14"/>
      <c r="C250" s="10" t="s">
        <v>696</v>
      </c>
      <c r="D250" s="11" t="s">
        <v>695</v>
      </c>
      <c r="E250" s="66">
        <v>27.6</v>
      </c>
      <c r="F250" s="21" t="s">
        <v>91</v>
      </c>
      <c r="G250" s="67"/>
      <c r="H250" s="68"/>
      <c r="I250" s="22"/>
      <c r="J250" s="21"/>
      <c r="K250" s="67"/>
      <c r="L250" s="68"/>
      <c r="M250" s="23"/>
      <c r="N250" s="12"/>
    </row>
    <row r="251" spans="1:14" ht="24" customHeight="1">
      <c r="A251" s="20">
        <v>8</v>
      </c>
      <c r="B251" s="14"/>
      <c r="C251" s="10"/>
      <c r="D251" s="11"/>
      <c r="E251" s="66"/>
      <c r="F251" s="21"/>
      <c r="G251" s="67"/>
      <c r="H251" s="68"/>
      <c r="I251" s="22"/>
      <c r="J251" s="21"/>
      <c r="K251" s="67"/>
      <c r="L251" s="68"/>
      <c r="M251" s="18"/>
      <c r="N251" s="12"/>
    </row>
    <row r="252" spans="1:14" ht="24" customHeight="1">
      <c r="A252" s="20">
        <v>9</v>
      </c>
      <c r="B252" s="14"/>
      <c r="C252" s="10"/>
      <c r="D252" s="11"/>
      <c r="E252" s="66"/>
      <c r="F252" s="21"/>
      <c r="G252" s="67"/>
      <c r="H252" s="68"/>
      <c r="I252" s="22"/>
      <c r="J252" s="21"/>
      <c r="K252" s="67"/>
      <c r="L252" s="68"/>
      <c r="M252" s="18"/>
      <c r="N252" s="12"/>
    </row>
    <row r="253" spans="1:14" ht="24" customHeight="1">
      <c r="A253" s="20">
        <v>10</v>
      </c>
      <c r="B253" s="14"/>
      <c r="C253" s="10"/>
      <c r="D253" s="11"/>
      <c r="E253" s="66"/>
      <c r="F253" s="21"/>
      <c r="G253" s="67"/>
      <c r="H253" s="68"/>
      <c r="I253" s="22"/>
      <c r="J253" s="21"/>
      <c r="K253" s="67"/>
      <c r="L253" s="68"/>
      <c r="M253" s="18"/>
      <c r="N253" s="12"/>
    </row>
    <row r="254" spans="1:14" ht="24" customHeight="1">
      <c r="A254" s="20">
        <v>11</v>
      </c>
      <c r="B254" s="14"/>
      <c r="C254" s="10"/>
      <c r="D254" s="11"/>
      <c r="E254" s="66"/>
      <c r="F254" s="21"/>
      <c r="G254" s="67"/>
      <c r="H254" s="68"/>
      <c r="I254" s="22"/>
      <c r="J254" s="21"/>
      <c r="K254" s="67"/>
      <c r="L254" s="68"/>
      <c r="M254" s="18"/>
      <c r="N254" s="12"/>
    </row>
    <row r="255" spans="1:14" ht="24" customHeight="1">
      <c r="A255" s="20">
        <v>12</v>
      </c>
      <c r="B255" s="14"/>
      <c r="C255" s="10"/>
      <c r="D255" s="11"/>
      <c r="E255" s="66"/>
      <c r="F255" s="21"/>
      <c r="G255" s="67"/>
      <c r="H255" s="68"/>
      <c r="I255" s="22"/>
      <c r="J255" s="21"/>
      <c r="K255" s="67"/>
      <c r="L255" s="68"/>
      <c r="M255" s="18"/>
      <c r="N255" s="12"/>
    </row>
    <row r="256" spans="1:14" ht="24" customHeight="1">
      <c r="A256" s="20">
        <v>13</v>
      </c>
      <c r="B256" s="14"/>
      <c r="C256" s="10"/>
      <c r="D256" s="11"/>
      <c r="E256" s="66"/>
      <c r="F256" s="21"/>
      <c r="G256" s="67"/>
      <c r="H256" s="68"/>
      <c r="I256" s="22"/>
      <c r="J256" s="21"/>
      <c r="K256" s="67"/>
      <c r="L256" s="68"/>
      <c r="M256" s="18"/>
      <c r="N256" s="12"/>
    </row>
    <row r="257" spans="1:14" ht="24" customHeight="1">
      <c r="A257" s="20">
        <v>14</v>
      </c>
      <c r="B257" s="14"/>
      <c r="C257" s="10"/>
      <c r="D257" s="11"/>
      <c r="E257" s="66"/>
      <c r="F257" s="21"/>
      <c r="G257" s="67"/>
      <c r="H257" s="68"/>
      <c r="I257" s="22"/>
      <c r="J257" s="21"/>
      <c r="K257" s="67"/>
      <c r="L257" s="68"/>
      <c r="M257" s="18"/>
      <c r="N257" s="12"/>
    </row>
    <row r="258" spans="1:14" ht="24" customHeight="1">
      <c r="A258" s="20">
        <v>15</v>
      </c>
      <c r="B258" s="14"/>
      <c r="C258" s="10"/>
      <c r="D258" s="11"/>
      <c r="E258" s="66"/>
      <c r="F258" s="21"/>
      <c r="G258" s="67"/>
      <c r="H258" s="68"/>
      <c r="I258" s="22"/>
      <c r="J258" s="21"/>
      <c r="K258" s="67"/>
      <c r="L258" s="68"/>
      <c r="M258" s="18"/>
      <c r="N258" s="12"/>
    </row>
    <row r="259" spans="1:14" ht="24" customHeight="1">
      <c r="A259" s="20">
        <v>16</v>
      </c>
      <c r="B259" s="14"/>
      <c r="C259" s="10"/>
      <c r="D259" s="11"/>
      <c r="E259" s="66"/>
      <c r="F259" s="21"/>
      <c r="G259" s="67"/>
      <c r="H259" s="68"/>
      <c r="I259" s="22"/>
      <c r="J259" s="21"/>
      <c r="K259" s="67"/>
      <c r="L259" s="68"/>
      <c r="M259" s="18"/>
      <c r="N259" s="12"/>
    </row>
    <row r="260" spans="1:14" ht="24" customHeight="1">
      <c r="A260" s="20">
        <v>17</v>
      </c>
      <c r="B260" s="14"/>
      <c r="C260" s="10"/>
      <c r="D260" s="11"/>
      <c r="E260" s="66"/>
      <c r="F260" s="21"/>
      <c r="G260" s="67"/>
      <c r="H260" s="68"/>
      <c r="I260" s="22"/>
      <c r="J260" s="21"/>
      <c r="K260" s="67"/>
      <c r="L260" s="68"/>
      <c r="M260" s="18"/>
      <c r="N260" s="12"/>
    </row>
    <row r="261" spans="1:14" ht="24" customHeight="1">
      <c r="A261" s="20">
        <v>18</v>
      </c>
      <c r="B261" s="14"/>
      <c r="C261" s="10"/>
      <c r="D261" s="11"/>
      <c r="E261" s="66"/>
      <c r="F261" s="21"/>
      <c r="G261" s="67"/>
      <c r="H261" s="68"/>
      <c r="I261" s="22"/>
      <c r="J261" s="21"/>
      <c r="K261" s="67"/>
      <c r="L261" s="68"/>
      <c r="M261" s="18"/>
      <c r="N261" s="12"/>
    </row>
    <row r="262" spans="1:14" ht="24" customHeight="1">
      <c r="A262" s="20">
        <v>19</v>
      </c>
      <c r="B262" s="14"/>
      <c r="C262" s="11"/>
      <c r="D262" s="11"/>
      <c r="E262" s="69"/>
      <c r="F262" s="21"/>
      <c r="G262" s="67"/>
      <c r="H262" s="68"/>
      <c r="I262" s="22"/>
      <c r="J262" s="21"/>
      <c r="K262" s="67"/>
      <c r="L262" s="68"/>
      <c r="M262" s="23"/>
      <c r="N262" s="12"/>
    </row>
    <row r="263" spans="1:14" ht="24" customHeight="1">
      <c r="A263" s="20">
        <v>20</v>
      </c>
      <c r="B263" s="14"/>
      <c r="C263" s="11"/>
      <c r="D263" s="11"/>
      <c r="E263" s="66"/>
      <c r="F263" s="21"/>
      <c r="G263" s="67"/>
      <c r="H263" s="68"/>
      <c r="I263" s="22"/>
      <c r="J263" s="21"/>
      <c r="K263" s="67"/>
      <c r="L263" s="68"/>
      <c r="M263" s="18"/>
      <c r="N263" s="12"/>
    </row>
    <row r="264" spans="1:14" ht="24" customHeight="1">
      <c r="A264" s="20">
        <v>21</v>
      </c>
      <c r="B264" s="14"/>
      <c r="C264" s="11"/>
      <c r="D264" s="11"/>
      <c r="E264" s="66"/>
      <c r="F264" s="21"/>
      <c r="G264" s="67"/>
      <c r="H264" s="68"/>
      <c r="I264" s="22"/>
      <c r="J264" s="21"/>
      <c r="K264" s="67"/>
      <c r="L264" s="68"/>
      <c r="M264" s="23"/>
      <c r="N264" s="12"/>
    </row>
    <row r="265" spans="1:14" ht="24" customHeight="1">
      <c r="A265" s="20">
        <v>22</v>
      </c>
      <c r="B265" s="14"/>
      <c r="C265" s="10"/>
      <c r="D265" s="11"/>
      <c r="E265" s="66"/>
      <c r="F265" s="21"/>
      <c r="G265" s="67"/>
      <c r="H265" s="68"/>
      <c r="I265" s="22"/>
      <c r="J265" s="21"/>
      <c r="K265" s="67"/>
      <c r="L265" s="68"/>
      <c r="M265" s="23"/>
      <c r="N265" s="12"/>
    </row>
    <row r="266" spans="1:14" ht="24" customHeight="1">
      <c r="A266" s="20">
        <v>23</v>
      </c>
      <c r="B266" s="14"/>
      <c r="C266" s="10"/>
      <c r="D266" s="11"/>
      <c r="E266" s="66"/>
      <c r="F266" s="21"/>
      <c r="G266" s="67"/>
      <c r="H266" s="68"/>
      <c r="I266" s="22"/>
      <c r="J266" s="21"/>
      <c r="K266" s="67"/>
      <c r="L266" s="68"/>
      <c r="M266" s="18"/>
      <c r="N266" s="12"/>
    </row>
    <row r="267" spans="1:14" ht="24" customHeight="1">
      <c r="A267" s="20">
        <v>24</v>
      </c>
      <c r="B267" s="14"/>
      <c r="C267" s="10"/>
      <c r="D267" s="11"/>
      <c r="E267" s="66"/>
      <c r="F267" s="21"/>
      <c r="G267" s="67"/>
      <c r="H267" s="68"/>
      <c r="I267" s="22"/>
      <c r="J267" s="21"/>
      <c r="K267" s="67"/>
      <c r="L267" s="68"/>
      <c r="M267" s="18"/>
      <c r="N267" s="12"/>
    </row>
    <row r="268" spans="1:14" ht="24" customHeight="1">
      <c r="A268" s="20">
        <v>25</v>
      </c>
      <c r="B268" s="14"/>
      <c r="C268" s="10"/>
      <c r="D268" s="11"/>
      <c r="E268" s="66"/>
      <c r="F268" s="21"/>
      <c r="G268" s="67"/>
      <c r="H268" s="68"/>
      <c r="I268" s="22"/>
      <c r="J268" s="21"/>
      <c r="K268" s="67"/>
      <c r="L268" s="68"/>
      <c r="M268" s="18"/>
      <c r="N268" s="12"/>
    </row>
    <row r="269" spans="1:14" ht="24" customHeight="1">
      <c r="A269" s="20">
        <v>26</v>
      </c>
      <c r="B269" s="14"/>
      <c r="C269" s="10"/>
      <c r="D269" s="11"/>
      <c r="E269" s="66"/>
      <c r="F269" s="21"/>
      <c r="G269" s="67"/>
      <c r="H269" s="68"/>
      <c r="I269" s="22"/>
      <c r="J269" s="21"/>
      <c r="K269" s="67"/>
      <c r="L269" s="68"/>
      <c r="M269" s="18"/>
      <c r="N269" s="12"/>
    </row>
    <row r="270" spans="1:14" ht="24" customHeight="1">
      <c r="A270" s="20">
        <v>27</v>
      </c>
      <c r="B270" s="14"/>
      <c r="C270" s="10"/>
      <c r="D270" s="11"/>
      <c r="E270" s="66"/>
      <c r="F270" s="21"/>
      <c r="G270" s="67"/>
      <c r="H270" s="68"/>
      <c r="I270" s="22"/>
      <c r="J270" s="21"/>
      <c r="K270" s="67"/>
      <c r="L270" s="68"/>
      <c r="M270" s="18"/>
      <c r="N270" s="12"/>
    </row>
    <row r="271" spans="1:14" ht="24" customHeight="1">
      <c r="A271" s="20">
        <v>28</v>
      </c>
      <c r="B271" s="14"/>
      <c r="C271" s="10"/>
      <c r="D271" s="11"/>
      <c r="E271" s="66"/>
      <c r="F271" s="21"/>
      <c r="G271" s="67"/>
      <c r="H271" s="68"/>
      <c r="I271" s="22"/>
      <c r="J271" s="21"/>
      <c r="K271" s="67"/>
      <c r="L271" s="68"/>
      <c r="M271" s="18"/>
      <c r="N271" s="12"/>
    </row>
    <row r="272" spans="1:14" ht="24" customHeight="1">
      <c r="A272" s="20">
        <v>29</v>
      </c>
      <c r="B272" s="14"/>
      <c r="C272" s="10"/>
      <c r="D272" s="11"/>
      <c r="E272" s="66"/>
      <c r="F272" s="21"/>
      <c r="G272" s="67"/>
      <c r="H272" s="68"/>
      <c r="I272" s="22"/>
      <c r="J272" s="21"/>
      <c r="K272" s="67"/>
      <c r="L272" s="68"/>
      <c r="M272" s="18"/>
      <c r="N272" s="12"/>
    </row>
    <row r="273" spans="1:14" ht="24" customHeight="1">
      <c r="A273" s="20">
        <v>30</v>
      </c>
      <c r="B273" s="14"/>
      <c r="C273" s="21" t="s">
        <v>1</v>
      </c>
      <c r="D273" s="11"/>
      <c r="E273" s="69"/>
      <c r="F273" s="21"/>
      <c r="G273" s="67"/>
      <c r="H273" s="68"/>
      <c r="I273" s="22"/>
      <c r="J273" s="21"/>
      <c r="K273" s="67"/>
      <c r="L273" s="68"/>
      <c r="M273" s="18"/>
      <c r="N273" s="12"/>
    </row>
    <row r="274" spans="1:14" ht="24" customHeight="1">
      <c r="A274" s="20">
        <v>1</v>
      </c>
      <c r="B274" s="14" t="s">
        <v>75</v>
      </c>
      <c r="C274" s="10" t="s">
        <v>48</v>
      </c>
      <c r="D274" s="11"/>
      <c r="E274" s="66"/>
      <c r="F274" s="21"/>
      <c r="G274" s="68"/>
      <c r="H274" s="68"/>
      <c r="I274" s="22"/>
      <c r="J274" s="21"/>
      <c r="K274" s="68"/>
      <c r="L274" s="68"/>
      <c r="M274" s="18"/>
      <c r="N274" s="12"/>
    </row>
    <row r="275" spans="1:14" ht="24" customHeight="1">
      <c r="A275" s="20">
        <v>2</v>
      </c>
      <c r="B275" s="14"/>
      <c r="C275" s="10" t="s">
        <v>235</v>
      </c>
      <c r="D275" s="11"/>
      <c r="E275" s="66"/>
      <c r="F275" s="21"/>
      <c r="G275" s="67"/>
      <c r="H275" s="68"/>
      <c r="I275" s="22"/>
      <c r="J275" s="21"/>
      <c r="K275" s="67"/>
      <c r="L275" s="68"/>
      <c r="M275" s="18"/>
      <c r="N275" s="12"/>
    </row>
    <row r="276" spans="1:14" ht="24" customHeight="1">
      <c r="A276" s="20">
        <v>3</v>
      </c>
      <c r="B276" s="14"/>
      <c r="C276" s="10" t="s">
        <v>199</v>
      </c>
      <c r="D276" s="11" t="s">
        <v>221</v>
      </c>
      <c r="E276" s="66">
        <v>3.5</v>
      </c>
      <c r="F276" s="21" t="s">
        <v>59</v>
      </c>
      <c r="G276" s="67"/>
      <c r="H276" s="68"/>
      <c r="I276" s="22"/>
      <c r="J276" s="21"/>
      <c r="K276" s="67"/>
      <c r="L276" s="68"/>
      <c r="M276" s="23"/>
      <c r="N276" s="12"/>
    </row>
    <row r="277" spans="1:14" ht="24" customHeight="1">
      <c r="A277" s="20">
        <v>4</v>
      </c>
      <c r="B277" s="14"/>
      <c r="C277" s="10" t="s">
        <v>200</v>
      </c>
      <c r="D277" s="11"/>
      <c r="E277" s="94">
        <v>31.4</v>
      </c>
      <c r="F277" s="21" t="s">
        <v>91</v>
      </c>
      <c r="G277" s="67"/>
      <c r="H277" s="68"/>
      <c r="I277" s="22"/>
      <c r="J277" s="21"/>
      <c r="K277" s="67"/>
      <c r="L277" s="68"/>
      <c r="M277" s="23"/>
      <c r="N277" s="12"/>
    </row>
    <row r="278" spans="1:14" ht="24" customHeight="1">
      <c r="A278" s="20">
        <v>5</v>
      </c>
      <c r="B278" s="14"/>
      <c r="C278" s="10" t="s">
        <v>303</v>
      </c>
      <c r="D278" s="11"/>
      <c r="E278" s="94">
        <v>6</v>
      </c>
      <c r="F278" s="21" t="s">
        <v>91</v>
      </c>
      <c r="G278" s="67"/>
      <c r="H278" s="68"/>
      <c r="I278" s="22"/>
      <c r="J278" s="21"/>
      <c r="K278" s="67"/>
      <c r="L278" s="68"/>
      <c r="M278" s="23"/>
      <c r="N278" s="12"/>
    </row>
    <row r="279" spans="1:14" ht="24" customHeight="1">
      <c r="A279" s="20">
        <v>6</v>
      </c>
      <c r="B279" s="14"/>
      <c r="C279" s="10"/>
      <c r="D279" s="11"/>
      <c r="E279" s="66"/>
      <c r="F279" s="21"/>
      <c r="G279" s="67"/>
      <c r="H279" s="68"/>
      <c r="I279" s="22"/>
      <c r="J279" s="21"/>
      <c r="K279" s="67"/>
      <c r="L279" s="68"/>
      <c r="M279" s="18"/>
      <c r="N279" s="12"/>
    </row>
    <row r="280" spans="1:14" ht="24" customHeight="1">
      <c r="A280" s="20">
        <v>7</v>
      </c>
      <c r="B280" s="14"/>
      <c r="C280" s="10"/>
      <c r="D280" s="11"/>
      <c r="E280" s="66"/>
      <c r="F280" s="21"/>
      <c r="G280" s="67"/>
      <c r="H280" s="68"/>
      <c r="I280" s="22"/>
      <c r="J280" s="21"/>
      <c r="K280" s="67"/>
      <c r="L280" s="68"/>
      <c r="M280" s="18"/>
      <c r="N280" s="12"/>
    </row>
    <row r="281" spans="1:14" ht="24" customHeight="1">
      <c r="A281" s="20">
        <v>8</v>
      </c>
      <c r="B281" s="14"/>
      <c r="C281" s="10"/>
      <c r="D281" s="11"/>
      <c r="E281" s="94"/>
      <c r="F281" s="21"/>
      <c r="G281" s="67"/>
      <c r="H281" s="68"/>
      <c r="I281" s="22"/>
      <c r="J281" s="21"/>
      <c r="K281" s="67"/>
      <c r="L281" s="68"/>
      <c r="M281" s="18"/>
      <c r="N281" s="12"/>
    </row>
    <row r="282" spans="1:14" ht="24" customHeight="1">
      <c r="A282" s="20">
        <v>9</v>
      </c>
      <c r="B282" s="14"/>
      <c r="C282" s="10" t="s">
        <v>239</v>
      </c>
      <c r="D282" s="11"/>
      <c r="E282" s="66"/>
      <c r="F282" s="21"/>
      <c r="G282" s="67"/>
      <c r="H282" s="68"/>
      <c r="I282" s="22"/>
      <c r="J282" s="21"/>
      <c r="K282" s="67"/>
      <c r="L282" s="68"/>
      <c r="M282" s="18"/>
      <c r="N282" s="12"/>
    </row>
    <row r="283" spans="1:14" ht="24" customHeight="1">
      <c r="A283" s="20">
        <v>10</v>
      </c>
      <c r="B283" s="14"/>
      <c r="C283" s="10" t="s">
        <v>533</v>
      </c>
      <c r="D283" s="11" t="s">
        <v>534</v>
      </c>
      <c r="E283" s="66">
        <v>25.9</v>
      </c>
      <c r="F283" s="21" t="s">
        <v>59</v>
      </c>
      <c r="G283" s="67"/>
      <c r="H283" s="68"/>
      <c r="I283" s="22"/>
      <c r="J283" s="21"/>
      <c r="K283" s="67"/>
      <c r="L283" s="68"/>
      <c r="M283" s="23"/>
      <c r="N283" s="12"/>
    </row>
    <row r="284" spans="1:14" ht="24" customHeight="1">
      <c r="A284" s="20">
        <v>11</v>
      </c>
      <c r="B284" s="14"/>
      <c r="C284" s="10"/>
      <c r="D284" s="11"/>
      <c r="E284" s="66"/>
      <c r="F284" s="21"/>
      <c r="G284" s="67"/>
      <c r="H284" s="68"/>
      <c r="I284" s="22"/>
      <c r="J284" s="21"/>
      <c r="K284" s="67"/>
      <c r="L284" s="68"/>
      <c r="M284" s="18"/>
      <c r="N284" s="12"/>
    </row>
    <row r="285" spans="1:14" ht="24" customHeight="1">
      <c r="A285" s="20">
        <v>12</v>
      </c>
      <c r="B285" s="14"/>
      <c r="C285" s="10"/>
      <c r="D285" s="11"/>
      <c r="E285" s="66"/>
      <c r="F285" s="21"/>
      <c r="G285" s="67"/>
      <c r="H285" s="68"/>
      <c r="I285" s="22"/>
      <c r="J285" s="21"/>
      <c r="K285" s="67"/>
      <c r="L285" s="68"/>
      <c r="M285" s="18"/>
      <c r="N285" s="12"/>
    </row>
    <row r="286" spans="1:14" ht="24" customHeight="1">
      <c r="A286" s="20">
        <v>13</v>
      </c>
      <c r="B286" s="14"/>
      <c r="C286" s="10"/>
      <c r="D286" s="11"/>
      <c r="E286" s="69"/>
      <c r="F286" s="21"/>
      <c r="G286" s="67"/>
      <c r="H286" s="68"/>
      <c r="I286" s="22"/>
      <c r="J286" s="21"/>
      <c r="K286" s="67"/>
      <c r="L286" s="68"/>
      <c r="M286" s="18"/>
      <c r="N286" s="12"/>
    </row>
    <row r="287" spans="1:14" ht="24" customHeight="1">
      <c r="A287" s="20">
        <v>14</v>
      </c>
      <c r="B287" s="14"/>
      <c r="C287" s="10"/>
      <c r="D287" s="11"/>
      <c r="E287" s="69"/>
      <c r="F287" s="21"/>
      <c r="G287" s="67"/>
      <c r="H287" s="68"/>
      <c r="I287" s="22"/>
      <c r="J287" s="21"/>
      <c r="K287" s="67"/>
      <c r="L287" s="68"/>
      <c r="M287" s="18"/>
      <c r="N287" s="12"/>
    </row>
    <row r="288" spans="1:14" ht="24" customHeight="1">
      <c r="A288" s="20">
        <v>15</v>
      </c>
      <c r="B288" s="14"/>
      <c r="C288" s="10"/>
      <c r="D288" s="11"/>
      <c r="E288" s="69"/>
      <c r="F288" s="21"/>
      <c r="G288" s="67"/>
      <c r="H288" s="68"/>
      <c r="I288" s="22"/>
      <c r="J288" s="21"/>
      <c r="K288" s="67"/>
      <c r="L288" s="68"/>
      <c r="M288" s="18"/>
      <c r="N288" s="12"/>
    </row>
    <row r="289" spans="1:14" ht="24" customHeight="1">
      <c r="A289" s="20">
        <v>16</v>
      </c>
      <c r="B289" s="14"/>
      <c r="C289" s="10"/>
      <c r="D289" s="11"/>
      <c r="E289" s="69"/>
      <c r="F289" s="21"/>
      <c r="G289" s="67"/>
      <c r="H289" s="68"/>
      <c r="I289" s="22"/>
      <c r="J289" s="21"/>
      <c r="K289" s="67"/>
      <c r="L289" s="68"/>
      <c r="M289" s="18"/>
      <c r="N289" s="12"/>
    </row>
    <row r="290" spans="1:14" ht="24" customHeight="1">
      <c r="A290" s="20">
        <v>17</v>
      </c>
      <c r="B290" s="14"/>
      <c r="C290" s="10"/>
      <c r="D290" s="11"/>
      <c r="E290" s="69"/>
      <c r="F290" s="21"/>
      <c r="G290" s="67"/>
      <c r="H290" s="68"/>
      <c r="I290" s="22"/>
      <c r="J290" s="21"/>
      <c r="K290" s="67"/>
      <c r="L290" s="68"/>
      <c r="M290" s="18"/>
      <c r="N290" s="12"/>
    </row>
    <row r="291" spans="1:14" ht="24" customHeight="1">
      <c r="A291" s="20">
        <v>18</v>
      </c>
      <c r="B291" s="14"/>
      <c r="C291" s="10"/>
      <c r="D291" s="11"/>
      <c r="E291" s="69"/>
      <c r="F291" s="21"/>
      <c r="G291" s="67"/>
      <c r="H291" s="68"/>
      <c r="I291" s="22"/>
      <c r="J291" s="21"/>
      <c r="K291" s="67"/>
      <c r="L291" s="68"/>
      <c r="M291" s="18"/>
      <c r="N291" s="12"/>
    </row>
    <row r="292" spans="1:14" ht="24" customHeight="1">
      <c r="A292" s="20">
        <v>19</v>
      </c>
      <c r="B292" s="14"/>
      <c r="C292" s="10"/>
      <c r="D292" s="11"/>
      <c r="E292" s="69"/>
      <c r="F292" s="21"/>
      <c r="G292" s="67"/>
      <c r="H292" s="68"/>
      <c r="I292" s="22"/>
      <c r="J292" s="21"/>
      <c r="K292" s="67"/>
      <c r="L292" s="68"/>
      <c r="M292" s="18"/>
      <c r="N292" s="12"/>
    </row>
    <row r="293" spans="1:14" ht="24" customHeight="1">
      <c r="A293" s="20">
        <v>20</v>
      </c>
      <c r="B293" s="14"/>
      <c r="C293" s="10"/>
      <c r="D293" s="11"/>
      <c r="E293" s="69"/>
      <c r="F293" s="21"/>
      <c r="G293" s="67"/>
      <c r="H293" s="68"/>
      <c r="I293" s="22"/>
      <c r="J293" s="21"/>
      <c r="K293" s="67"/>
      <c r="L293" s="68"/>
      <c r="M293" s="18"/>
      <c r="N293" s="12"/>
    </row>
    <row r="294" spans="1:14" ht="24" customHeight="1">
      <c r="A294" s="20">
        <v>21</v>
      </c>
      <c r="B294" s="14"/>
      <c r="C294" s="10"/>
      <c r="D294" s="11"/>
      <c r="E294" s="69"/>
      <c r="F294" s="21"/>
      <c r="G294" s="67"/>
      <c r="H294" s="68"/>
      <c r="I294" s="22"/>
      <c r="J294" s="21"/>
      <c r="K294" s="67"/>
      <c r="L294" s="68"/>
      <c r="M294" s="18"/>
      <c r="N294" s="12"/>
    </row>
    <row r="295" spans="1:14" ht="24" customHeight="1">
      <c r="A295" s="20">
        <v>22</v>
      </c>
      <c r="B295" s="14"/>
      <c r="C295" s="10"/>
      <c r="D295" s="11"/>
      <c r="E295" s="69"/>
      <c r="F295" s="21"/>
      <c r="G295" s="67"/>
      <c r="H295" s="68"/>
      <c r="I295" s="22"/>
      <c r="J295" s="21"/>
      <c r="K295" s="67"/>
      <c r="L295" s="68"/>
      <c r="M295" s="18"/>
      <c r="N295" s="12"/>
    </row>
    <row r="296" spans="1:14" ht="24" customHeight="1">
      <c r="A296" s="20">
        <v>23</v>
      </c>
      <c r="B296" s="14"/>
      <c r="C296" s="10"/>
      <c r="D296" s="11"/>
      <c r="E296" s="69"/>
      <c r="F296" s="21"/>
      <c r="G296" s="67"/>
      <c r="H296" s="68"/>
      <c r="I296" s="22"/>
      <c r="J296" s="21"/>
      <c r="K296" s="67"/>
      <c r="L296" s="68"/>
      <c r="M296" s="18"/>
      <c r="N296" s="12"/>
    </row>
    <row r="297" spans="1:14" ht="24" customHeight="1">
      <c r="A297" s="20">
        <v>24</v>
      </c>
      <c r="B297" s="14"/>
      <c r="C297" s="10"/>
      <c r="D297" s="11"/>
      <c r="E297" s="66"/>
      <c r="F297" s="21"/>
      <c r="G297" s="67"/>
      <c r="H297" s="68"/>
      <c r="I297" s="22"/>
      <c r="J297" s="21"/>
      <c r="K297" s="67"/>
      <c r="L297" s="68"/>
      <c r="M297" s="18"/>
      <c r="N297" s="12"/>
    </row>
    <row r="298" spans="1:14" ht="24" customHeight="1">
      <c r="A298" s="20">
        <v>25</v>
      </c>
      <c r="B298" s="14"/>
      <c r="C298" s="10"/>
      <c r="D298" s="11"/>
      <c r="E298" s="69"/>
      <c r="F298" s="21"/>
      <c r="G298" s="67"/>
      <c r="H298" s="68"/>
      <c r="I298" s="22"/>
      <c r="J298" s="21"/>
      <c r="K298" s="67"/>
      <c r="L298" s="68"/>
      <c r="M298" s="18"/>
      <c r="N298" s="12"/>
    </row>
    <row r="299" spans="1:14" ht="24" customHeight="1">
      <c r="A299" s="20">
        <v>26</v>
      </c>
      <c r="B299" s="14"/>
      <c r="C299" s="10"/>
      <c r="D299" s="11"/>
      <c r="E299" s="66"/>
      <c r="F299" s="21"/>
      <c r="G299" s="67"/>
      <c r="H299" s="68"/>
      <c r="I299" s="22"/>
      <c r="J299" s="21"/>
      <c r="K299" s="67"/>
      <c r="L299" s="68"/>
      <c r="M299" s="18"/>
      <c r="N299" s="12"/>
    </row>
    <row r="300" spans="1:14" ht="24" customHeight="1">
      <c r="A300" s="20">
        <v>27</v>
      </c>
      <c r="B300" s="14"/>
      <c r="C300" s="21"/>
      <c r="D300" s="11"/>
      <c r="E300" s="69"/>
      <c r="F300" s="21"/>
      <c r="G300" s="67"/>
      <c r="H300" s="68"/>
      <c r="I300" s="22"/>
      <c r="J300" s="21"/>
      <c r="K300" s="67"/>
      <c r="L300" s="68"/>
      <c r="M300" s="18"/>
      <c r="N300" s="12"/>
    </row>
    <row r="301" spans="1:14" ht="24" customHeight="1">
      <c r="A301" s="20">
        <v>28</v>
      </c>
      <c r="B301" s="14"/>
      <c r="C301" s="21"/>
      <c r="D301" s="11"/>
      <c r="E301" s="69"/>
      <c r="F301" s="21"/>
      <c r="G301" s="67"/>
      <c r="H301" s="68"/>
      <c r="I301" s="22"/>
      <c r="J301" s="21"/>
      <c r="K301" s="67"/>
      <c r="L301" s="68"/>
      <c r="M301" s="18"/>
      <c r="N301" s="12"/>
    </row>
    <row r="302" spans="1:14" ht="24" customHeight="1">
      <c r="A302" s="20">
        <v>29</v>
      </c>
      <c r="B302" s="14"/>
      <c r="C302" s="21"/>
      <c r="D302" s="11"/>
      <c r="E302" s="69"/>
      <c r="F302" s="21"/>
      <c r="G302" s="67"/>
      <c r="H302" s="68"/>
      <c r="I302" s="22"/>
      <c r="J302" s="21"/>
      <c r="K302" s="67"/>
      <c r="L302" s="68"/>
      <c r="M302" s="18"/>
      <c r="N302" s="12"/>
    </row>
    <row r="303" spans="1:14" ht="24" customHeight="1">
      <c r="A303" s="20">
        <v>30</v>
      </c>
      <c r="B303" s="14"/>
      <c r="C303" s="21" t="s">
        <v>1</v>
      </c>
      <c r="D303" s="11"/>
      <c r="E303" s="69"/>
      <c r="F303" s="21"/>
      <c r="G303" s="67"/>
      <c r="H303" s="68"/>
      <c r="I303" s="22"/>
      <c r="J303" s="21"/>
      <c r="K303" s="67"/>
      <c r="L303" s="68"/>
      <c r="M303" s="18"/>
      <c r="N303" s="12"/>
    </row>
    <row r="304" spans="1:14" ht="24" customHeight="1">
      <c r="A304" s="20">
        <v>1</v>
      </c>
      <c r="B304" s="14" t="s">
        <v>76</v>
      </c>
      <c r="C304" s="10" t="s">
        <v>49</v>
      </c>
      <c r="D304" s="11"/>
      <c r="E304" s="66"/>
      <c r="F304" s="21"/>
      <c r="G304" s="68"/>
      <c r="H304" s="68"/>
      <c r="I304" s="22"/>
      <c r="J304" s="21"/>
      <c r="K304" s="68"/>
      <c r="L304" s="68"/>
      <c r="M304" s="18"/>
      <c r="N304" s="12"/>
    </row>
    <row r="305" spans="1:14" ht="24" customHeight="1">
      <c r="A305" s="20">
        <v>2</v>
      </c>
      <c r="B305" s="14"/>
      <c r="C305" s="10" t="s">
        <v>217</v>
      </c>
      <c r="D305" s="11"/>
      <c r="E305" s="66"/>
      <c r="F305" s="21"/>
      <c r="G305" s="67"/>
      <c r="H305" s="68"/>
      <c r="I305" s="22"/>
      <c r="J305" s="21"/>
      <c r="K305" s="67"/>
      <c r="L305" s="68"/>
      <c r="M305" s="18"/>
      <c r="N305" s="12"/>
    </row>
    <row r="306" spans="1:14" ht="24" customHeight="1">
      <c r="A306" s="20">
        <v>3</v>
      </c>
      <c r="B306" s="14"/>
      <c r="C306" s="10" t="s">
        <v>527</v>
      </c>
      <c r="D306" s="11" t="s">
        <v>526</v>
      </c>
      <c r="E306" s="66">
        <v>1</v>
      </c>
      <c r="F306" s="21" t="s">
        <v>107</v>
      </c>
      <c r="G306" s="67"/>
      <c r="H306" s="68"/>
      <c r="I306" s="22"/>
      <c r="J306" s="21"/>
      <c r="K306" s="67"/>
      <c r="L306" s="68"/>
      <c r="M306" s="18"/>
      <c r="N306" s="12"/>
    </row>
    <row r="307" spans="1:14" ht="24" customHeight="1">
      <c r="A307" s="20">
        <v>4</v>
      </c>
      <c r="B307" s="14"/>
      <c r="C307" s="10" t="s">
        <v>528</v>
      </c>
      <c r="D307" s="11" t="s">
        <v>526</v>
      </c>
      <c r="E307" s="66">
        <v>1</v>
      </c>
      <c r="F307" s="21" t="s">
        <v>107</v>
      </c>
      <c r="G307" s="67"/>
      <c r="H307" s="68"/>
      <c r="I307" s="22"/>
      <c r="J307" s="21"/>
      <c r="K307" s="67"/>
      <c r="L307" s="68"/>
      <c r="M307" s="18"/>
      <c r="N307" s="12"/>
    </row>
    <row r="308" spans="1:14" ht="24" customHeight="1">
      <c r="A308" s="20">
        <v>5</v>
      </c>
      <c r="B308" s="14"/>
      <c r="C308" s="10" t="s">
        <v>529</v>
      </c>
      <c r="D308" s="11" t="s">
        <v>216</v>
      </c>
      <c r="E308" s="66">
        <v>1</v>
      </c>
      <c r="F308" s="21" t="s">
        <v>107</v>
      </c>
      <c r="G308" s="67"/>
      <c r="H308" s="68"/>
      <c r="I308" s="22"/>
      <c r="J308" s="21"/>
      <c r="K308" s="67"/>
      <c r="L308" s="68"/>
      <c r="M308" s="18"/>
      <c r="N308" s="12"/>
    </row>
    <row r="309" spans="1:14" ht="24" customHeight="1">
      <c r="A309" s="20">
        <v>6</v>
      </c>
      <c r="B309" s="14"/>
      <c r="C309" s="10" t="s">
        <v>530</v>
      </c>
      <c r="D309" s="11" t="s">
        <v>215</v>
      </c>
      <c r="E309" s="66">
        <v>1</v>
      </c>
      <c r="F309" s="21" t="s">
        <v>107</v>
      </c>
      <c r="G309" s="67"/>
      <c r="H309" s="68"/>
      <c r="I309" s="22"/>
      <c r="J309" s="21"/>
      <c r="K309" s="67"/>
      <c r="L309" s="68"/>
      <c r="M309" s="18"/>
      <c r="N309" s="12"/>
    </row>
    <row r="310" spans="1:14" ht="24" customHeight="1">
      <c r="A310" s="20">
        <v>7</v>
      </c>
      <c r="B310" s="14"/>
      <c r="C310" s="10" t="s">
        <v>597</v>
      </c>
      <c r="D310" s="11" t="s">
        <v>595</v>
      </c>
      <c r="E310" s="66">
        <v>1</v>
      </c>
      <c r="F310" s="21" t="s">
        <v>19</v>
      </c>
      <c r="G310" s="67"/>
      <c r="H310" s="68"/>
      <c r="I310" s="22"/>
      <c r="J310" s="21"/>
      <c r="K310" s="67"/>
      <c r="L310" s="68"/>
      <c r="M310" s="18"/>
      <c r="N310" s="12"/>
    </row>
    <row r="311" spans="1:14" ht="24" customHeight="1">
      <c r="B311" s="14"/>
      <c r="C311" s="10" t="s">
        <v>598</v>
      </c>
      <c r="D311" s="11"/>
      <c r="E311" s="66">
        <v>1</v>
      </c>
      <c r="F311" s="21" t="s">
        <v>19</v>
      </c>
      <c r="G311" s="67"/>
      <c r="H311" s="68"/>
      <c r="I311" s="22"/>
      <c r="J311" s="21"/>
      <c r="K311" s="67"/>
      <c r="L311" s="68"/>
      <c r="M311" s="18"/>
      <c r="N311" s="12"/>
    </row>
    <row r="312" spans="1:14" ht="24" customHeight="1">
      <c r="A312" s="20">
        <v>8</v>
      </c>
      <c r="B312" s="14"/>
      <c r="C312" s="10" t="s">
        <v>431</v>
      </c>
      <c r="D312" s="11" t="s">
        <v>649</v>
      </c>
      <c r="E312" s="66">
        <v>2</v>
      </c>
      <c r="F312" s="21" t="s">
        <v>107</v>
      </c>
      <c r="G312" s="67"/>
      <c r="H312" s="68"/>
      <c r="I312" s="22"/>
      <c r="J312" s="21"/>
      <c r="K312" s="67"/>
      <c r="L312" s="68"/>
      <c r="M312" s="23"/>
      <c r="N312" s="12"/>
    </row>
    <row r="313" spans="1:14" ht="24" customHeight="1">
      <c r="A313" s="20">
        <v>9</v>
      </c>
      <c r="B313" s="14"/>
      <c r="C313" s="10"/>
      <c r="D313" s="11"/>
      <c r="E313" s="69"/>
      <c r="F313" s="21"/>
      <c r="G313" s="67"/>
      <c r="H313" s="68"/>
      <c r="I313" s="22"/>
      <c r="J313" s="21"/>
      <c r="K313" s="67"/>
      <c r="L313" s="68"/>
      <c r="M313" s="18"/>
      <c r="N313" s="12"/>
    </row>
    <row r="314" spans="1:14" ht="24" customHeight="1">
      <c r="A314" s="20">
        <v>11</v>
      </c>
      <c r="B314" s="14"/>
      <c r="C314" s="10"/>
      <c r="D314" s="11"/>
      <c r="E314" s="69"/>
      <c r="F314" s="21"/>
      <c r="G314" s="67"/>
      <c r="H314" s="68"/>
      <c r="I314" s="22"/>
      <c r="J314" s="21"/>
      <c r="K314" s="67"/>
      <c r="L314" s="68"/>
      <c r="M314" s="18"/>
      <c r="N314" s="12"/>
    </row>
    <row r="315" spans="1:14" ht="24" customHeight="1">
      <c r="A315" s="20">
        <v>12</v>
      </c>
      <c r="B315" s="14"/>
      <c r="C315" s="10"/>
      <c r="D315" s="11"/>
      <c r="E315" s="69"/>
      <c r="F315" s="21"/>
      <c r="G315" s="67"/>
      <c r="H315" s="68"/>
      <c r="I315" s="22"/>
      <c r="J315" s="21"/>
      <c r="K315" s="67"/>
      <c r="L315" s="68"/>
      <c r="M315" s="18"/>
      <c r="N315" s="12"/>
    </row>
    <row r="316" spans="1:14" ht="24" customHeight="1">
      <c r="A316" s="20">
        <v>13</v>
      </c>
      <c r="B316" s="14"/>
      <c r="C316" s="10"/>
      <c r="D316" s="11"/>
      <c r="E316" s="69"/>
      <c r="F316" s="21"/>
      <c r="G316" s="67"/>
      <c r="H316" s="68"/>
      <c r="I316" s="22"/>
      <c r="J316" s="21"/>
      <c r="K316" s="67"/>
      <c r="L316" s="68"/>
      <c r="M316" s="18"/>
      <c r="N316" s="12"/>
    </row>
    <row r="317" spans="1:14" ht="24" customHeight="1">
      <c r="A317" s="20">
        <v>14</v>
      </c>
      <c r="B317" s="14"/>
      <c r="C317" s="10"/>
      <c r="D317" s="11"/>
      <c r="E317" s="69"/>
      <c r="F317" s="21"/>
      <c r="G317" s="67"/>
      <c r="H317" s="68"/>
      <c r="I317" s="22"/>
      <c r="J317" s="21"/>
      <c r="K317" s="67"/>
      <c r="L317" s="68"/>
      <c r="M317" s="18"/>
      <c r="N317" s="12"/>
    </row>
    <row r="318" spans="1:14" ht="24" customHeight="1">
      <c r="A318" s="20">
        <v>15</v>
      </c>
      <c r="B318" s="14"/>
      <c r="C318" s="10"/>
      <c r="D318" s="11"/>
      <c r="E318" s="69"/>
      <c r="F318" s="21"/>
      <c r="G318" s="67"/>
      <c r="H318" s="68"/>
      <c r="I318" s="22"/>
      <c r="J318" s="21"/>
      <c r="K318" s="67"/>
      <c r="L318" s="68"/>
      <c r="M318" s="18"/>
      <c r="N318" s="12"/>
    </row>
    <row r="319" spans="1:14" ht="24" customHeight="1">
      <c r="A319" s="20">
        <v>16</v>
      </c>
      <c r="B319" s="14"/>
      <c r="C319" s="10"/>
      <c r="D319" s="11"/>
      <c r="E319" s="69"/>
      <c r="F319" s="21"/>
      <c r="G319" s="67"/>
      <c r="H319" s="68"/>
      <c r="I319" s="22"/>
      <c r="J319" s="21"/>
      <c r="K319" s="67"/>
      <c r="L319" s="68"/>
      <c r="M319" s="18"/>
      <c r="N319" s="12"/>
    </row>
    <row r="320" spans="1:14" ht="24" customHeight="1">
      <c r="A320" s="20">
        <v>17</v>
      </c>
      <c r="B320" s="14"/>
      <c r="C320" s="10"/>
      <c r="D320" s="11"/>
      <c r="E320" s="69"/>
      <c r="F320" s="21"/>
      <c r="G320" s="67"/>
      <c r="H320" s="68"/>
      <c r="I320" s="22"/>
      <c r="J320" s="21"/>
      <c r="K320" s="67"/>
      <c r="L320" s="68"/>
      <c r="M320" s="18"/>
      <c r="N320" s="12"/>
    </row>
    <row r="321" spans="1:14" ht="24" customHeight="1">
      <c r="A321" s="20">
        <v>18</v>
      </c>
      <c r="B321" s="14"/>
      <c r="C321" s="10"/>
      <c r="D321" s="11"/>
      <c r="E321" s="69"/>
      <c r="F321" s="21"/>
      <c r="G321" s="67"/>
      <c r="H321" s="68"/>
      <c r="I321" s="22"/>
      <c r="J321" s="21"/>
      <c r="K321" s="67"/>
      <c r="L321" s="68"/>
      <c r="M321" s="18"/>
      <c r="N321" s="12"/>
    </row>
    <row r="322" spans="1:14" ht="24" customHeight="1">
      <c r="A322" s="20">
        <v>19</v>
      </c>
      <c r="B322" s="14"/>
      <c r="C322" s="10"/>
      <c r="D322" s="11"/>
      <c r="E322" s="69"/>
      <c r="F322" s="21"/>
      <c r="G322" s="67"/>
      <c r="H322" s="68"/>
      <c r="I322" s="22"/>
      <c r="J322" s="21"/>
      <c r="K322" s="67"/>
      <c r="L322" s="68"/>
      <c r="M322" s="18"/>
      <c r="N322" s="12"/>
    </row>
    <row r="323" spans="1:14" ht="24" customHeight="1">
      <c r="A323" s="20">
        <v>20</v>
      </c>
      <c r="B323" s="14"/>
      <c r="C323" s="10"/>
      <c r="D323" s="11"/>
      <c r="E323" s="69"/>
      <c r="F323" s="21"/>
      <c r="G323" s="67"/>
      <c r="H323" s="68"/>
      <c r="I323" s="22"/>
      <c r="J323" s="21"/>
      <c r="K323" s="67"/>
      <c r="L323" s="68"/>
      <c r="M323" s="18"/>
      <c r="N323" s="12"/>
    </row>
    <row r="324" spans="1:14" ht="24" customHeight="1">
      <c r="A324" s="20">
        <v>21</v>
      </c>
      <c r="B324" s="14"/>
      <c r="C324" s="10"/>
      <c r="D324" s="11"/>
      <c r="E324" s="69"/>
      <c r="F324" s="21"/>
      <c r="G324" s="67"/>
      <c r="H324" s="68"/>
      <c r="I324" s="22"/>
      <c r="J324" s="21"/>
      <c r="K324" s="67"/>
      <c r="L324" s="68"/>
      <c r="M324" s="18"/>
      <c r="N324" s="12"/>
    </row>
    <row r="325" spans="1:14" ht="24" customHeight="1">
      <c r="A325" s="20">
        <v>22</v>
      </c>
      <c r="B325" s="14"/>
      <c r="C325" s="10"/>
      <c r="D325" s="11"/>
      <c r="E325" s="69"/>
      <c r="F325" s="17"/>
      <c r="G325" s="67"/>
      <c r="H325" s="68"/>
      <c r="I325" s="22"/>
      <c r="J325" s="21"/>
      <c r="K325" s="67"/>
      <c r="L325" s="68"/>
      <c r="M325" s="18"/>
      <c r="N325" s="12"/>
    </row>
    <row r="326" spans="1:14" ht="24" customHeight="1">
      <c r="A326" s="20">
        <v>23</v>
      </c>
      <c r="B326" s="14"/>
      <c r="C326" s="10"/>
      <c r="D326" s="11"/>
      <c r="E326" s="69"/>
      <c r="F326" s="17"/>
      <c r="G326" s="67"/>
      <c r="H326" s="68"/>
      <c r="I326" s="22"/>
      <c r="J326" s="21"/>
      <c r="K326" s="67"/>
      <c r="L326" s="68"/>
      <c r="M326" s="18"/>
      <c r="N326" s="12"/>
    </row>
    <row r="327" spans="1:14" ht="24" customHeight="1">
      <c r="A327" s="20">
        <v>24</v>
      </c>
      <c r="B327" s="14"/>
      <c r="C327" s="10"/>
      <c r="D327" s="11"/>
      <c r="E327" s="69"/>
      <c r="F327" s="21"/>
      <c r="G327" s="67"/>
      <c r="H327" s="68"/>
      <c r="I327" s="22"/>
      <c r="J327" s="21"/>
      <c r="K327" s="67"/>
      <c r="L327" s="68"/>
      <c r="M327" s="18"/>
      <c r="N327" s="12"/>
    </row>
    <row r="328" spans="1:14" ht="24" customHeight="1">
      <c r="A328" s="20">
        <v>25</v>
      </c>
      <c r="B328" s="14"/>
      <c r="C328" s="10"/>
      <c r="D328" s="11"/>
      <c r="E328" s="69"/>
      <c r="F328" s="21"/>
      <c r="G328" s="67"/>
      <c r="H328" s="68"/>
      <c r="I328" s="22"/>
      <c r="J328" s="21"/>
      <c r="K328" s="67"/>
      <c r="L328" s="68"/>
      <c r="M328" s="18"/>
      <c r="N328" s="12"/>
    </row>
    <row r="329" spans="1:14" ht="24" customHeight="1">
      <c r="A329" s="20">
        <v>26</v>
      </c>
      <c r="B329" s="14"/>
      <c r="C329" s="10"/>
      <c r="D329" s="11"/>
      <c r="E329" s="66"/>
      <c r="F329" s="21"/>
      <c r="G329" s="67"/>
      <c r="H329" s="68"/>
      <c r="I329" s="22"/>
      <c r="J329" s="21"/>
      <c r="K329" s="67"/>
      <c r="L329" s="68"/>
      <c r="M329" s="18"/>
      <c r="N329" s="12"/>
    </row>
    <row r="330" spans="1:14" ht="24" customHeight="1">
      <c r="A330" s="20">
        <v>27</v>
      </c>
      <c r="B330" s="14"/>
      <c r="C330" s="10"/>
      <c r="D330" s="11"/>
      <c r="E330" s="66"/>
      <c r="F330" s="21"/>
      <c r="G330" s="67"/>
      <c r="H330" s="68"/>
      <c r="I330" s="22"/>
      <c r="J330" s="21"/>
      <c r="K330" s="67"/>
      <c r="L330" s="68"/>
      <c r="M330" s="18"/>
      <c r="N330" s="12"/>
    </row>
    <row r="331" spans="1:14" ht="24" customHeight="1">
      <c r="A331" s="20">
        <v>28</v>
      </c>
      <c r="B331" s="14"/>
      <c r="C331" s="10"/>
      <c r="D331" s="11"/>
      <c r="E331" s="66"/>
      <c r="F331" s="21"/>
      <c r="G331" s="67"/>
      <c r="H331" s="68"/>
      <c r="I331" s="22"/>
      <c r="J331" s="21"/>
      <c r="K331" s="67"/>
      <c r="L331" s="68"/>
      <c r="M331" s="18"/>
      <c r="N331" s="12"/>
    </row>
    <row r="332" spans="1:14" ht="24" customHeight="1">
      <c r="A332" s="20">
        <v>29</v>
      </c>
      <c r="B332" s="14"/>
      <c r="C332" s="10"/>
      <c r="D332" s="11"/>
      <c r="E332" s="66"/>
      <c r="F332" s="21"/>
      <c r="G332" s="67"/>
      <c r="H332" s="68"/>
      <c r="I332" s="22"/>
      <c r="J332" s="21"/>
      <c r="K332" s="67"/>
      <c r="L332" s="68"/>
      <c r="M332" s="18"/>
      <c r="N332" s="12"/>
    </row>
    <row r="333" spans="1:14" ht="24" customHeight="1">
      <c r="A333" s="20">
        <v>30</v>
      </c>
      <c r="B333" s="14"/>
      <c r="C333" s="21" t="s">
        <v>1</v>
      </c>
      <c r="D333" s="11"/>
      <c r="E333" s="69"/>
      <c r="F333" s="21"/>
      <c r="G333" s="67"/>
      <c r="H333" s="68"/>
      <c r="I333" s="22"/>
      <c r="J333" s="21"/>
      <c r="K333" s="67"/>
      <c r="L333" s="68"/>
      <c r="M333" s="18"/>
      <c r="N333" s="12"/>
    </row>
    <row r="334" spans="1:14" ht="24" customHeight="1">
      <c r="A334" s="20">
        <v>1</v>
      </c>
      <c r="B334" s="14" t="s">
        <v>77</v>
      </c>
      <c r="C334" s="10" t="s">
        <v>60</v>
      </c>
      <c r="D334" s="11"/>
      <c r="E334" s="66"/>
      <c r="F334" s="21"/>
      <c r="G334" s="68"/>
      <c r="H334" s="68"/>
      <c r="I334" s="22"/>
      <c r="J334" s="21"/>
      <c r="K334" s="68"/>
      <c r="L334" s="68"/>
      <c r="M334" s="18"/>
      <c r="N334" s="12"/>
    </row>
    <row r="335" spans="1:14" ht="24" customHeight="1">
      <c r="A335" s="20">
        <v>2</v>
      </c>
      <c r="B335" s="14"/>
      <c r="C335" s="70"/>
      <c r="D335" s="11"/>
      <c r="E335" s="66"/>
      <c r="F335" s="21"/>
      <c r="G335" s="67"/>
      <c r="H335" s="68"/>
      <c r="I335" s="22"/>
      <c r="J335" s="21"/>
      <c r="K335" s="67"/>
      <c r="L335" s="68"/>
      <c r="M335" s="18"/>
      <c r="N335" s="12"/>
    </row>
    <row r="336" spans="1:14" ht="24" customHeight="1">
      <c r="A336" s="20">
        <v>3</v>
      </c>
      <c r="B336" s="14"/>
      <c r="C336" s="70" t="s">
        <v>307</v>
      </c>
      <c r="D336" s="11" t="s">
        <v>639</v>
      </c>
      <c r="E336" s="66">
        <v>2.8</v>
      </c>
      <c r="F336" s="21" t="s">
        <v>59</v>
      </c>
      <c r="G336" s="67"/>
      <c r="H336" s="68"/>
      <c r="I336" s="22"/>
      <c r="J336" s="21"/>
      <c r="K336" s="67"/>
      <c r="L336" s="68"/>
      <c r="M336" s="23"/>
      <c r="N336" s="12"/>
    </row>
    <row r="337" spans="1:14" ht="24" customHeight="1">
      <c r="A337" s="20">
        <v>4</v>
      </c>
      <c r="B337" s="14"/>
      <c r="C337" s="70" t="s">
        <v>307</v>
      </c>
      <c r="D337" s="11" t="s">
        <v>640</v>
      </c>
      <c r="E337" s="66">
        <v>10.9</v>
      </c>
      <c r="F337" s="21" t="s">
        <v>59</v>
      </c>
      <c r="G337" s="67"/>
      <c r="H337" s="68"/>
      <c r="I337" s="22"/>
      <c r="J337" s="21"/>
      <c r="K337" s="67"/>
      <c r="L337" s="68"/>
      <c r="M337" s="23"/>
      <c r="N337" s="12"/>
    </row>
    <row r="338" spans="1:14" ht="24" customHeight="1">
      <c r="A338" s="20">
        <v>5</v>
      </c>
      <c r="B338" s="14"/>
      <c r="C338" s="70" t="s">
        <v>81</v>
      </c>
      <c r="D338" s="11" t="s">
        <v>675</v>
      </c>
      <c r="E338" s="66">
        <v>2.8</v>
      </c>
      <c r="F338" s="21" t="s">
        <v>59</v>
      </c>
      <c r="G338" s="67"/>
      <c r="H338" s="68"/>
      <c r="I338" s="22"/>
      <c r="J338" s="21"/>
      <c r="K338" s="67"/>
      <c r="L338" s="68"/>
      <c r="M338" s="23"/>
      <c r="N338" s="12"/>
    </row>
    <row r="339" spans="1:14" ht="24" customHeight="1">
      <c r="A339" s="20">
        <v>6</v>
      </c>
      <c r="B339" s="14"/>
      <c r="C339" s="70" t="s">
        <v>81</v>
      </c>
      <c r="D339" s="11" t="s">
        <v>416</v>
      </c>
      <c r="E339" s="69">
        <v>10.9</v>
      </c>
      <c r="F339" s="21" t="s">
        <v>59</v>
      </c>
      <c r="G339" s="67"/>
      <c r="H339" s="68"/>
      <c r="I339" s="22"/>
      <c r="J339" s="21"/>
      <c r="K339" s="67"/>
      <c r="L339" s="68"/>
      <c r="M339" s="23"/>
      <c r="N339" s="12"/>
    </row>
    <row r="340" spans="1:14" ht="24" customHeight="1">
      <c r="A340" s="20">
        <v>7</v>
      </c>
      <c r="B340" s="14"/>
      <c r="C340" s="131" t="s">
        <v>308</v>
      </c>
      <c r="D340" s="11" t="s">
        <v>650</v>
      </c>
      <c r="E340" s="69">
        <v>13.7</v>
      </c>
      <c r="F340" s="17" t="s">
        <v>59</v>
      </c>
      <c r="G340" s="67"/>
      <c r="H340" s="68"/>
      <c r="I340" s="22"/>
      <c r="J340" s="21"/>
      <c r="K340" s="67"/>
      <c r="L340" s="68"/>
      <c r="M340" s="23"/>
      <c r="N340" s="12"/>
    </row>
    <row r="341" spans="1:14" ht="24" customHeight="1">
      <c r="A341" s="20">
        <v>8</v>
      </c>
      <c r="B341" s="14"/>
      <c r="C341" s="70" t="s">
        <v>697</v>
      </c>
      <c r="D341" s="11"/>
      <c r="E341" s="66">
        <v>13.7</v>
      </c>
      <c r="F341" s="17" t="s">
        <v>59</v>
      </c>
      <c r="G341" s="67"/>
      <c r="H341" s="68"/>
      <c r="I341" s="22"/>
      <c r="J341" s="21"/>
      <c r="K341" s="67"/>
      <c r="L341" s="68"/>
      <c r="M341" s="23"/>
      <c r="N341" s="12"/>
    </row>
    <row r="342" spans="1:14" ht="24" customHeight="1">
      <c r="A342" s="20">
        <v>9</v>
      </c>
      <c r="B342" s="14"/>
      <c r="C342" s="70"/>
      <c r="D342" s="11"/>
      <c r="E342" s="66"/>
      <c r="F342" s="21"/>
      <c r="G342" s="67"/>
      <c r="H342" s="68"/>
      <c r="I342" s="22"/>
      <c r="J342" s="21"/>
      <c r="K342" s="67"/>
      <c r="L342" s="68"/>
      <c r="M342" s="18"/>
      <c r="N342" s="12"/>
    </row>
    <row r="343" spans="1:14" ht="24" customHeight="1">
      <c r="A343" s="20">
        <v>10</v>
      </c>
      <c r="B343" s="14"/>
      <c r="C343" s="70"/>
      <c r="D343" s="11"/>
      <c r="E343" s="66"/>
      <c r="F343" s="21"/>
      <c r="G343" s="67"/>
      <c r="H343" s="68"/>
      <c r="I343" s="22"/>
      <c r="J343" s="21"/>
      <c r="K343" s="67"/>
      <c r="L343" s="68"/>
      <c r="M343" s="18"/>
      <c r="N343" s="12"/>
    </row>
    <row r="344" spans="1:14" ht="24" customHeight="1">
      <c r="A344" s="20">
        <v>11</v>
      </c>
      <c r="B344" s="14"/>
      <c r="C344" s="70"/>
      <c r="D344" s="11"/>
      <c r="E344" s="66"/>
      <c r="F344" s="21"/>
      <c r="G344" s="67"/>
      <c r="H344" s="68"/>
      <c r="I344" s="22"/>
      <c r="J344" s="21"/>
      <c r="K344" s="67"/>
      <c r="L344" s="68"/>
      <c r="M344" s="18"/>
      <c r="N344" s="12"/>
    </row>
    <row r="345" spans="1:14" ht="24" customHeight="1">
      <c r="A345" s="20">
        <v>12</v>
      </c>
      <c r="B345" s="14"/>
      <c r="C345" s="70"/>
      <c r="D345" s="11"/>
      <c r="E345" s="66"/>
      <c r="F345" s="21"/>
      <c r="G345" s="67"/>
      <c r="H345" s="68"/>
      <c r="I345" s="22"/>
      <c r="J345" s="21"/>
      <c r="K345" s="67"/>
      <c r="L345" s="68"/>
      <c r="M345" s="18"/>
      <c r="N345" s="12"/>
    </row>
    <row r="346" spans="1:14" ht="24" customHeight="1">
      <c r="A346" s="20">
        <v>13</v>
      </c>
      <c r="B346" s="14"/>
      <c r="C346" s="70"/>
      <c r="D346" s="11"/>
      <c r="E346" s="66"/>
      <c r="F346" s="21"/>
      <c r="G346" s="67"/>
      <c r="H346" s="68"/>
      <c r="I346" s="22"/>
      <c r="J346" s="21"/>
      <c r="K346" s="67"/>
      <c r="L346" s="68"/>
      <c r="M346" s="18"/>
      <c r="N346" s="12"/>
    </row>
    <row r="347" spans="1:14" ht="24" customHeight="1">
      <c r="A347" s="20">
        <v>14</v>
      </c>
      <c r="B347" s="14"/>
      <c r="C347" s="70"/>
      <c r="D347" s="11"/>
      <c r="E347" s="66"/>
      <c r="F347" s="21"/>
      <c r="G347" s="67"/>
      <c r="H347" s="68"/>
      <c r="I347" s="22"/>
      <c r="J347" s="21"/>
      <c r="K347" s="67"/>
      <c r="L347" s="68"/>
      <c r="M347" s="18"/>
      <c r="N347" s="12"/>
    </row>
    <row r="348" spans="1:14" ht="24" customHeight="1">
      <c r="A348" s="20">
        <v>15</v>
      </c>
      <c r="B348" s="14"/>
      <c r="C348" s="70"/>
      <c r="D348" s="11"/>
      <c r="E348" s="66"/>
      <c r="F348" s="21"/>
      <c r="G348" s="67"/>
      <c r="H348" s="68"/>
      <c r="I348" s="22"/>
      <c r="J348" s="21"/>
      <c r="K348" s="67"/>
      <c r="L348" s="68"/>
      <c r="M348" s="18"/>
      <c r="N348" s="12"/>
    </row>
    <row r="349" spans="1:14" ht="24" customHeight="1">
      <c r="A349" s="20">
        <v>16</v>
      </c>
      <c r="B349" s="14"/>
      <c r="C349" s="70"/>
      <c r="D349" s="11"/>
      <c r="E349" s="66"/>
      <c r="F349" s="21"/>
      <c r="G349" s="67"/>
      <c r="H349" s="68"/>
      <c r="I349" s="22"/>
      <c r="J349" s="21"/>
      <c r="K349" s="67"/>
      <c r="L349" s="68"/>
      <c r="M349" s="18"/>
      <c r="N349" s="12"/>
    </row>
    <row r="350" spans="1:14" ht="24" customHeight="1">
      <c r="A350" s="20">
        <v>17</v>
      </c>
      <c r="B350" s="14"/>
      <c r="C350" s="70"/>
      <c r="D350" s="11"/>
      <c r="E350" s="66"/>
      <c r="F350" s="21"/>
      <c r="G350" s="67"/>
      <c r="H350" s="68"/>
      <c r="I350" s="22"/>
      <c r="J350" s="21"/>
      <c r="K350" s="67"/>
      <c r="L350" s="68"/>
      <c r="M350" s="18"/>
      <c r="N350" s="12"/>
    </row>
    <row r="351" spans="1:14" ht="24" customHeight="1">
      <c r="A351" s="20">
        <v>18</v>
      </c>
      <c r="B351" s="14"/>
      <c r="C351" s="70"/>
      <c r="D351" s="11"/>
      <c r="E351" s="66"/>
      <c r="F351" s="21"/>
      <c r="G351" s="67"/>
      <c r="H351" s="68"/>
      <c r="I351" s="22"/>
      <c r="J351" s="21"/>
      <c r="K351" s="67"/>
      <c r="L351" s="68"/>
      <c r="M351" s="18"/>
      <c r="N351" s="12"/>
    </row>
    <row r="352" spans="1:14" ht="24" customHeight="1">
      <c r="A352" s="20">
        <v>19</v>
      </c>
      <c r="B352" s="14"/>
      <c r="C352" s="70"/>
      <c r="D352" s="11"/>
      <c r="E352" s="66"/>
      <c r="F352" s="21"/>
      <c r="G352" s="67"/>
      <c r="H352" s="68"/>
      <c r="I352" s="22"/>
      <c r="J352" s="21"/>
      <c r="K352" s="67"/>
      <c r="L352" s="68"/>
      <c r="M352" s="18"/>
      <c r="N352" s="12"/>
    </row>
    <row r="353" spans="1:14" ht="24" customHeight="1">
      <c r="A353" s="20">
        <v>20</v>
      </c>
      <c r="B353" s="14"/>
      <c r="C353" s="70"/>
      <c r="D353" s="11"/>
      <c r="E353" s="66"/>
      <c r="F353" s="21"/>
      <c r="G353" s="67"/>
      <c r="H353" s="68"/>
      <c r="I353" s="22"/>
      <c r="J353" s="21"/>
      <c r="K353" s="67"/>
      <c r="L353" s="68"/>
      <c r="M353" s="18"/>
      <c r="N353" s="12"/>
    </row>
    <row r="354" spans="1:14" ht="24" customHeight="1">
      <c r="A354" s="20">
        <v>21</v>
      </c>
      <c r="B354" s="14"/>
      <c r="C354" s="70"/>
      <c r="D354" s="11"/>
      <c r="E354" s="66"/>
      <c r="F354" s="21"/>
      <c r="G354" s="67"/>
      <c r="H354" s="68"/>
      <c r="I354" s="22"/>
      <c r="J354" s="21"/>
      <c r="K354" s="67"/>
      <c r="L354" s="68"/>
      <c r="M354" s="18"/>
      <c r="N354" s="12"/>
    </row>
    <row r="355" spans="1:14" ht="24" customHeight="1">
      <c r="A355" s="20">
        <v>22</v>
      </c>
      <c r="B355" s="14"/>
      <c r="C355" s="70"/>
      <c r="D355" s="11"/>
      <c r="E355" s="69"/>
      <c r="F355" s="17"/>
      <c r="G355" s="67"/>
      <c r="H355" s="68"/>
      <c r="I355" s="22"/>
      <c r="J355" s="21"/>
      <c r="K355" s="67"/>
      <c r="L355" s="68"/>
      <c r="M355" s="18"/>
      <c r="N355" s="12"/>
    </row>
    <row r="356" spans="1:14" ht="24" customHeight="1">
      <c r="A356" s="20">
        <v>23</v>
      </c>
      <c r="B356" s="14"/>
      <c r="C356" s="70"/>
      <c r="D356" s="11"/>
      <c r="E356" s="69"/>
      <c r="F356" s="17"/>
      <c r="G356" s="67"/>
      <c r="H356" s="68"/>
      <c r="I356" s="22"/>
      <c r="J356" s="21"/>
      <c r="K356" s="67"/>
      <c r="L356" s="68"/>
      <c r="M356" s="18"/>
      <c r="N356" s="12"/>
    </row>
    <row r="357" spans="1:14" ht="24" customHeight="1">
      <c r="A357" s="20">
        <v>24</v>
      </c>
      <c r="B357" s="14"/>
      <c r="C357" s="70"/>
      <c r="D357" s="11"/>
      <c r="E357" s="69"/>
      <c r="F357" s="21"/>
      <c r="G357" s="67"/>
      <c r="H357" s="68"/>
      <c r="I357" s="22"/>
      <c r="J357" s="21"/>
      <c r="K357" s="67"/>
      <c r="L357" s="68"/>
      <c r="M357" s="18"/>
      <c r="N357" s="12"/>
    </row>
    <row r="358" spans="1:14" ht="24" customHeight="1">
      <c r="A358" s="20">
        <v>25</v>
      </c>
      <c r="B358" s="14"/>
      <c r="C358" s="70"/>
      <c r="D358" s="11"/>
      <c r="E358" s="69"/>
      <c r="F358" s="21"/>
      <c r="G358" s="67"/>
      <c r="H358" s="68"/>
      <c r="I358" s="22"/>
      <c r="J358" s="21"/>
      <c r="K358" s="67"/>
      <c r="L358" s="68"/>
      <c r="M358" s="18"/>
      <c r="N358" s="12"/>
    </row>
    <row r="359" spans="1:14" ht="24" customHeight="1">
      <c r="A359" s="20">
        <v>26</v>
      </c>
      <c r="B359" s="14"/>
      <c r="C359" s="70"/>
      <c r="D359" s="11"/>
      <c r="E359" s="66"/>
      <c r="F359" s="21"/>
      <c r="G359" s="67"/>
      <c r="H359" s="68"/>
      <c r="I359" s="22"/>
      <c r="J359" s="21"/>
      <c r="K359" s="67"/>
      <c r="L359" s="68"/>
      <c r="M359" s="18"/>
      <c r="N359" s="12"/>
    </row>
    <row r="360" spans="1:14" ht="24" customHeight="1">
      <c r="A360" s="20">
        <v>27</v>
      </c>
      <c r="B360" s="14"/>
      <c r="C360" s="70"/>
      <c r="D360" s="11"/>
      <c r="E360" s="69"/>
      <c r="F360" s="21"/>
      <c r="G360" s="67"/>
      <c r="H360" s="68"/>
      <c r="I360" s="22"/>
      <c r="J360" s="21"/>
      <c r="K360" s="67"/>
      <c r="L360" s="68"/>
      <c r="M360" s="18"/>
      <c r="N360" s="12"/>
    </row>
    <row r="361" spans="1:14" ht="24" customHeight="1">
      <c r="A361" s="20">
        <v>28</v>
      </c>
      <c r="B361" s="14"/>
      <c r="C361" s="70"/>
      <c r="D361" s="11"/>
      <c r="E361" s="66"/>
      <c r="F361" s="21"/>
      <c r="G361" s="68"/>
      <c r="H361" s="68"/>
      <c r="I361" s="22"/>
      <c r="J361" s="21"/>
      <c r="K361" s="68"/>
      <c r="L361" s="68"/>
      <c r="M361" s="18"/>
      <c r="N361" s="12"/>
    </row>
    <row r="362" spans="1:14" ht="24" customHeight="1">
      <c r="A362" s="20">
        <v>29</v>
      </c>
      <c r="B362" s="14"/>
      <c r="C362" s="70"/>
      <c r="D362" s="11"/>
      <c r="E362" s="66"/>
      <c r="F362" s="21"/>
      <c r="G362" s="67"/>
      <c r="H362" s="68"/>
      <c r="I362" s="22"/>
      <c r="J362" s="21"/>
      <c r="K362" s="67"/>
      <c r="L362" s="68"/>
      <c r="M362" s="18"/>
      <c r="N362" s="12"/>
    </row>
    <row r="363" spans="1:14" ht="24" customHeight="1">
      <c r="A363" s="20">
        <v>30</v>
      </c>
      <c r="B363" s="14"/>
      <c r="C363" s="135"/>
      <c r="D363" s="11"/>
      <c r="E363" s="69"/>
      <c r="F363" s="21"/>
      <c r="G363" s="67"/>
      <c r="H363" s="68"/>
      <c r="I363" s="22"/>
      <c r="J363" s="21"/>
      <c r="K363" s="67"/>
      <c r="L363" s="68"/>
      <c r="M363" s="18"/>
      <c r="N363" s="12"/>
    </row>
    <row r="364" spans="1:14" ht="24" customHeight="1">
      <c r="A364" s="20">
        <v>1</v>
      </c>
      <c r="B364" s="14" t="s">
        <v>78</v>
      </c>
      <c r="C364" s="10" t="s">
        <v>92</v>
      </c>
      <c r="D364" s="11"/>
      <c r="E364" s="66"/>
      <c r="F364" s="21"/>
      <c r="G364" s="68"/>
      <c r="H364" s="68"/>
      <c r="I364" s="22"/>
      <c r="J364" s="21"/>
      <c r="K364" s="68"/>
      <c r="L364" s="68"/>
      <c r="M364" s="18"/>
      <c r="N364" s="12"/>
    </row>
    <row r="365" spans="1:14" ht="24" customHeight="1">
      <c r="A365" s="20">
        <v>2</v>
      </c>
      <c r="B365" s="14"/>
      <c r="C365" s="10" t="s">
        <v>235</v>
      </c>
      <c r="D365" s="11"/>
      <c r="E365" s="66"/>
      <c r="F365" s="21"/>
      <c r="G365" s="67"/>
      <c r="H365" s="68"/>
      <c r="I365" s="22"/>
      <c r="J365" s="21"/>
      <c r="K365" s="67"/>
      <c r="L365" s="68"/>
      <c r="M365" s="18"/>
      <c r="N365" s="12"/>
    </row>
    <row r="366" spans="1:14" ht="24" customHeight="1">
      <c r="A366" s="20">
        <v>3</v>
      </c>
      <c r="B366" s="14"/>
      <c r="C366" s="10" t="s">
        <v>535</v>
      </c>
      <c r="D366" s="11" t="s">
        <v>110</v>
      </c>
      <c r="E366" s="66">
        <v>12.8</v>
      </c>
      <c r="F366" s="21" t="s">
        <v>59</v>
      </c>
      <c r="G366" s="67"/>
      <c r="H366" s="68"/>
      <c r="I366" s="22"/>
      <c r="J366" s="21"/>
      <c r="K366" s="67"/>
      <c r="L366" s="68"/>
      <c r="M366" s="23"/>
      <c r="N366" s="12"/>
    </row>
    <row r="367" spans="1:14" ht="24" customHeight="1">
      <c r="A367" s="20">
        <v>4</v>
      </c>
      <c r="B367" s="14"/>
      <c r="C367" s="10" t="s">
        <v>536</v>
      </c>
      <c r="D367" s="11" t="s">
        <v>110</v>
      </c>
      <c r="E367" s="66">
        <v>7.6</v>
      </c>
      <c r="F367" s="21" t="s">
        <v>59</v>
      </c>
      <c r="G367" s="67"/>
      <c r="H367" s="68"/>
      <c r="I367" s="22"/>
      <c r="J367" s="21"/>
      <c r="K367" s="67"/>
      <c r="L367" s="68"/>
      <c r="M367" s="23"/>
      <c r="N367" s="12"/>
    </row>
    <row r="368" spans="1:14" ht="24" customHeight="1">
      <c r="A368" s="20">
        <v>5</v>
      </c>
      <c r="B368" s="14"/>
      <c r="C368" s="11" t="s">
        <v>454</v>
      </c>
      <c r="D368" s="11" t="s">
        <v>455</v>
      </c>
      <c r="E368" s="66">
        <v>20.399999999999999</v>
      </c>
      <c r="F368" s="21" t="s">
        <v>59</v>
      </c>
      <c r="G368" s="67"/>
      <c r="H368" s="68"/>
      <c r="I368" s="22"/>
      <c r="J368" s="21"/>
      <c r="K368" s="67"/>
      <c r="L368" s="68"/>
      <c r="M368" s="23"/>
      <c r="N368" s="12"/>
    </row>
    <row r="369" spans="1:14" ht="24" customHeight="1">
      <c r="A369" s="20">
        <v>6</v>
      </c>
      <c r="B369" s="14"/>
      <c r="C369" s="10"/>
      <c r="D369" s="11"/>
      <c r="E369" s="66"/>
      <c r="F369" s="21"/>
      <c r="G369" s="67"/>
      <c r="H369" s="68"/>
      <c r="I369" s="22"/>
      <c r="J369" s="21"/>
      <c r="K369" s="67"/>
      <c r="L369" s="68"/>
      <c r="M369" s="23"/>
      <c r="N369" s="12"/>
    </row>
    <row r="370" spans="1:14" ht="24" customHeight="1">
      <c r="A370" s="20">
        <v>7</v>
      </c>
      <c r="B370" s="14"/>
      <c r="C370" s="10"/>
      <c r="D370" s="11"/>
      <c r="E370" s="66"/>
      <c r="F370" s="21"/>
      <c r="G370" s="67"/>
      <c r="H370" s="68"/>
      <c r="I370" s="22"/>
      <c r="J370" s="21"/>
      <c r="K370" s="67"/>
      <c r="L370" s="68"/>
      <c r="M370" s="23"/>
      <c r="N370" s="12"/>
    </row>
    <row r="371" spans="1:14" ht="24" customHeight="1">
      <c r="A371" s="20">
        <v>8</v>
      </c>
      <c r="B371" s="14"/>
      <c r="C371" s="10" t="s">
        <v>239</v>
      </c>
      <c r="D371" s="11"/>
      <c r="E371" s="66"/>
      <c r="F371" s="21"/>
      <c r="G371" s="67"/>
      <c r="H371" s="68"/>
      <c r="I371" s="22"/>
      <c r="J371" s="21"/>
      <c r="K371" s="67"/>
      <c r="L371" s="68"/>
      <c r="M371" s="23"/>
      <c r="N371" s="12"/>
    </row>
    <row r="372" spans="1:14" ht="24" customHeight="1">
      <c r="A372" s="20">
        <v>9</v>
      </c>
      <c r="B372" s="14"/>
      <c r="C372" s="10" t="s">
        <v>538</v>
      </c>
      <c r="D372" s="11" t="s">
        <v>686</v>
      </c>
      <c r="E372" s="66">
        <v>43.2</v>
      </c>
      <c r="F372" s="21" t="s">
        <v>59</v>
      </c>
      <c r="G372" s="67"/>
      <c r="H372" s="68"/>
      <c r="I372" s="22"/>
      <c r="J372" s="21"/>
      <c r="K372" s="67"/>
      <c r="L372" s="68"/>
      <c r="M372" s="23"/>
      <c r="N372" s="12"/>
    </row>
    <row r="373" spans="1:14" ht="24" customHeight="1">
      <c r="A373" s="20">
        <v>10</v>
      </c>
      <c r="B373" s="14"/>
      <c r="C373" s="10" t="s">
        <v>538</v>
      </c>
      <c r="D373" s="11" t="s">
        <v>698</v>
      </c>
      <c r="E373" s="66">
        <v>54.8</v>
      </c>
      <c r="F373" s="21" t="s">
        <v>59</v>
      </c>
      <c r="G373" s="67"/>
      <c r="H373" s="68"/>
      <c r="I373" s="22"/>
      <c r="J373" s="21"/>
      <c r="K373" s="67"/>
      <c r="L373" s="68"/>
      <c r="M373" s="23"/>
      <c r="N373" s="12"/>
    </row>
    <row r="374" spans="1:14" ht="24" customHeight="1">
      <c r="A374" s="20">
        <v>11</v>
      </c>
      <c r="B374" s="14"/>
      <c r="C374" s="10" t="s">
        <v>537</v>
      </c>
      <c r="D374" s="11" t="s">
        <v>714</v>
      </c>
      <c r="E374" s="66">
        <v>47.9</v>
      </c>
      <c r="F374" s="21" t="s">
        <v>59</v>
      </c>
      <c r="G374" s="67"/>
      <c r="H374" s="68"/>
      <c r="I374" s="68" t="e">
        <f t="shared" ref="I374:L375" si="1">F374*H374</f>
        <v>#VALUE!</v>
      </c>
      <c r="J374" s="68" t="e">
        <f t="shared" si="1"/>
        <v>#VALUE!</v>
      </c>
      <c r="K374" s="68" t="e">
        <f t="shared" si="1"/>
        <v>#VALUE!</v>
      </c>
      <c r="L374" s="68" t="e">
        <f t="shared" si="1"/>
        <v>#VALUE!</v>
      </c>
      <c r="M374" s="23"/>
      <c r="N374" s="12"/>
    </row>
    <row r="375" spans="1:14" ht="24" customHeight="1">
      <c r="A375" s="20">
        <v>12</v>
      </c>
      <c r="B375" s="14"/>
      <c r="C375" s="10" t="s">
        <v>668</v>
      </c>
      <c r="D375" s="11" t="s">
        <v>698</v>
      </c>
      <c r="E375" s="66">
        <v>18.8</v>
      </c>
      <c r="F375" s="21" t="s">
        <v>59</v>
      </c>
      <c r="G375" s="67"/>
      <c r="H375" s="68"/>
      <c r="I375" s="68" t="e">
        <f t="shared" si="1"/>
        <v>#VALUE!</v>
      </c>
      <c r="J375" s="68" t="e">
        <f t="shared" si="1"/>
        <v>#VALUE!</v>
      </c>
      <c r="K375" s="68" t="e">
        <f t="shared" si="1"/>
        <v>#VALUE!</v>
      </c>
      <c r="L375" s="68" t="e">
        <f t="shared" si="1"/>
        <v>#VALUE!</v>
      </c>
      <c r="M375" s="23"/>
      <c r="N375" s="12"/>
    </row>
    <row r="376" spans="1:14" ht="24" customHeight="1">
      <c r="A376" s="20">
        <v>13</v>
      </c>
      <c r="B376" s="14"/>
      <c r="C376" s="10" t="s">
        <v>429</v>
      </c>
      <c r="D376" s="11" t="s">
        <v>430</v>
      </c>
      <c r="E376" s="66">
        <v>25.9</v>
      </c>
      <c r="F376" s="21" t="s">
        <v>59</v>
      </c>
      <c r="G376" s="67"/>
      <c r="H376" s="68"/>
      <c r="I376" s="22"/>
      <c r="J376" s="21"/>
      <c r="K376" s="67"/>
      <c r="L376" s="68"/>
      <c r="M376" s="23"/>
      <c r="N376" s="12"/>
    </row>
    <row r="377" spans="1:14" ht="24" customHeight="1">
      <c r="A377" s="20">
        <v>14</v>
      </c>
      <c r="B377" s="14"/>
      <c r="C377" s="10"/>
      <c r="D377" s="11"/>
      <c r="E377" s="69"/>
      <c r="F377" s="21"/>
      <c r="G377" s="67"/>
      <c r="H377" s="68"/>
      <c r="I377" s="22"/>
      <c r="J377" s="21"/>
      <c r="K377" s="67"/>
      <c r="L377" s="68"/>
      <c r="M377" s="18"/>
      <c r="N377" s="12"/>
    </row>
    <row r="378" spans="1:14" ht="24" customHeight="1">
      <c r="A378" s="20">
        <v>15</v>
      </c>
      <c r="B378" s="14"/>
      <c r="C378" s="10"/>
      <c r="D378" s="11"/>
      <c r="E378" s="69"/>
      <c r="F378" s="21"/>
      <c r="G378" s="67"/>
      <c r="H378" s="68"/>
      <c r="I378" s="22"/>
      <c r="J378" s="21"/>
      <c r="K378" s="67"/>
      <c r="L378" s="68"/>
      <c r="M378" s="18"/>
      <c r="N378" s="12"/>
    </row>
    <row r="379" spans="1:14" ht="24" customHeight="1">
      <c r="A379" s="20">
        <v>16</v>
      </c>
      <c r="B379" s="14"/>
      <c r="C379" s="10"/>
      <c r="D379" s="11"/>
      <c r="E379" s="69"/>
      <c r="F379" s="21"/>
      <c r="G379" s="67"/>
      <c r="H379" s="68"/>
      <c r="I379" s="22"/>
      <c r="J379" s="21"/>
      <c r="K379" s="67"/>
      <c r="L379" s="68"/>
      <c r="M379" s="18"/>
      <c r="N379" s="12"/>
    </row>
    <row r="380" spans="1:14" ht="24" customHeight="1">
      <c r="A380" s="20">
        <v>17</v>
      </c>
      <c r="B380" s="14"/>
      <c r="C380" s="10"/>
      <c r="D380" s="11"/>
      <c r="E380" s="69"/>
      <c r="F380" s="21"/>
      <c r="G380" s="67"/>
      <c r="H380" s="68"/>
      <c r="I380" s="22"/>
      <c r="J380" s="21"/>
      <c r="K380" s="67"/>
      <c r="L380" s="68"/>
      <c r="M380" s="18"/>
      <c r="N380" s="12"/>
    </row>
    <row r="381" spans="1:14" ht="24" customHeight="1">
      <c r="A381" s="20">
        <v>18</v>
      </c>
      <c r="B381" s="14"/>
      <c r="C381" s="10"/>
      <c r="D381" s="11"/>
      <c r="E381" s="69"/>
      <c r="F381" s="21"/>
      <c r="G381" s="67"/>
      <c r="H381" s="68"/>
      <c r="I381" s="22"/>
      <c r="J381" s="21"/>
      <c r="K381" s="67"/>
      <c r="L381" s="68"/>
      <c r="M381" s="18"/>
      <c r="N381" s="12"/>
    </row>
    <row r="382" spans="1:14" ht="24" customHeight="1">
      <c r="A382" s="20">
        <v>19</v>
      </c>
      <c r="B382" s="14"/>
      <c r="C382" s="10"/>
      <c r="D382" s="11"/>
      <c r="E382" s="69"/>
      <c r="F382" s="21"/>
      <c r="G382" s="67"/>
      <c r="H382" s="68"/>
      <c r="I382" s="22"/>
      <c r="J382" s="21"/>
      <c r="K382" s="67"/>
      <c r="L382" s="68"/>
      <c r="M382" s="18"/>
      <c r="N382" s="12"/>
    </row>
    <row r="383" spans="1:14" ht="24" customHeight="1">
      <c r="A383" s="20">
        <v>20</v>
      </c>
      <c r="B383" s="14"/>
      <c r="C383" s="10"/>
      <c r="D383" s="11"/>
      <c r="E383" s="69"/>
      <c r="F383" s="21"/>
      <c r="G383" s="67"/>
      <c r="H383" s="68"/>
      <c r="I383" s="22"/>
      <c r="J383" s="21"/>
      <c r="K383" s="67"/>
      <c r="L383" s="68"/>
      <c r="M383" s="18"/>
      <c r="N383" s="12"/>
    </row>
    <row r="384" spans="1:14" ht="24" customHeight="1">
      <c r="A384" s="20">
        <v>21</v>
      </c>
      <c r="B384" s="14"/>
      <c r="C384" s="10"/>
      <c r="D384" s="11"/>
      <c r="E384" s="69"/>
      <c r="F384" s="21"/>
      <c r="G384" s="67"/>
      <c r="H384" s="68"/>
      <c r="I384" s="22"/>
      <c r="J384" s="21"/>
      <c r="K384" s="67"/>
      <c r="L384" s="68"/>
      <c r="M384" s="18"/>
      <c r="N384" s="12"/>
    </row>
    <row r="385" spans="1:14" ht="24" customHeight="1">
      <c r="A385" s="20">
        <v>22</v>
      </c>
      <c r="B385" s="14"/>
      <c r="C385" s="10"/>
      <c r="D385" s="11"/>
      <c r="E385" s="69"/>
      <c r="F385" s="17"/>
      <c r="G385" s="67"/>
      <c r="H385" s="68"/>
      <c r="I385" s="22"/>
      <c r="J385" s="21"/>
      <c r="K385" s="67"/>
      <c r="L385" s="68"/>
      <c r="M385" s="18"/>
      <c r="N385" s="12"/>
    </row>
    <row r="386" spans="1:14" ht="24" customHeight="1">
      <c r="A386" s="20">
        <v>23</v>
      </c>
      <c r="B386" s="14"/>
      <c r="C386" s="10"/>
      <c r="D386" s="11"/>
      <c r="E386" s="69"/>
      <c r="F386" s="17"/>
      <c r="G386" s="67"/>
      <c r="H386" s="68"/>
      <c r="I386" s="22"/>
      <c r="J386" s="21"/>
      <c r="K386" s="67"/>
      <c r="L386" s="68"/>
      <c r="M386" s="18"/>
      <c r="N386" s="12"/>
    </row>
    <row r="387" spans="1:14" ht="24" customHeight="1">
      <c r="A387" s="20">
        <v>24</v>
      </c>
      <c r="B387" s="14"/>
      <c r="C387" s="10"/>
      <c r="D387" s="11"/>
      <c r="E387" s="69"/>
      <c r="F387" s="21"/>
      <c r="G387" s="67"/>
      <c r="H387" s="68"/>
      <c r="I387" s="22"/>
      <c r="J387" s="21"/>
      <c r="K387" s="67"/>
      <c r="L387" s="68"/>
      <c r="M387" s="18"/>
      <c r="N387" s="12"/>
    </row>
    <row r="388" spans="1:14" ht="24" customHeight="1">
      <c r="A388" s="20">
        <v>25</v>
      </c>
      <c r="B388" s="14"/>
      <c r="C388" s="10"/>
      <c r="D388" s="11"/>
      <c r="E388" s="69"/>
      <c r="F388" s="21"/>
      <c r="G388" s="67"/>
      <c r="H388" s="68"/>
      <c r="I388" s="22"/>
      <c r="J388" s="21"/>
      <c r="K388" s="67"/>
      <c r="L388" s="68"/>
      <c r="M388" s="18"/>
      <c r="N388" s="12"/>
    </row>
    <row r="389" spans="1:14" ht="24" customHeight="1">
      <c r="A389" s="20">
        <v>26</v>
      </c>
      <c r="B389" s="14"/>
      <c r="C389" s="10"/>
      <c r="D389" s="11"/>
      <c r="E389" s="66"/>
      <c r="F389" s="21"/>
      <c r="G389" s="67"/>
      <c r="H389" s="68"/>
      <c r="I389" s="22"/>
      <c r="J389" s="21"/>
      <c r="K389" s="67"/>
      <c r="L389" s="68"/>
      <c r="M389" s="18"/>
      <c r="N389" s="12"/>
    </row>
    <row r="390" spans="1:14" ht="24" customHeight="1">
      <c r="A390" s="20">
        <v>27</v>
      </c>
      <c r="B390" s="14"/>
      <c r="C390" s="10"/>
      <c r="D390" s="11"/>
      <c r="E390" s="66"/>
      <c r="F390" s="21"/>
      <c r="G390" s="67"/>
      <c r="H390" s="68"/>
      <c r="I390" s="22"/>
      <c r="J390" s="21"/>
      <c r="K390" s="67"/>
      <c r="L390" s="68"/>
      <c r="M390" s="18"/>
      <c r="N390" s="12"/>
    </row>
    <row r="391" spans="1:14" ht="24" customHeight="1">
      <c r="A391" s="20">
        <v>28</v>
      </c>
      <c r="B391" s="14"/>
      <c r="C391" s="10"/>
      <c r="D391" s="11"/>
      <c r="E391" s="66"/>
      <c r="F391" s="21"/>
      <c r="G391" s="67"/>
      <c r="H391" s="68"/>
      <c r="I391" s="22"/>
      <c r="J391" s="21"/>
      <c r="K391" s="67"/>
      <c r="L391" s="68"/>
      <c r="M391" s="18"/>
      <c r="N391" s="12"/>
    </row>
    <row r="392" spans="1:14" ht="24" customHeight="1">
      <c r="A392" s="20">
        <v>29</v>
      </c>
      <c r="B392" s="14"/>
      <c r="C392" s="10"/>
      <c r="D392" s="11"/>
      <c r="E392" s="66"/>
      <c r="F392" s="21"/>
      <c r="G392" s="67"/>
      <c r="H392" s="68"/>
      <c r="I392" s="22"/>
      <c r="J392" s="21"/>
      <c r="K392" s="67"/>
      <c r="L392" s="68"/>
      <c r="M392" s="18"/>
      <c r="N392" s="12"/>
    </row>
    <row r="393" spans="1:14" ht="24" customHeight="1">
      <c r="A393" s="20">
        <v>30</v>
      </c>
      <c r="B393" s="14"/>
      <c r="C393" s="21" t="s">
        <v>1</v>
      </c>
      <c r="D393" s="11"/>
      <c r="E393" s="69"/>
      <c r="F393" s="21"/>
      <c r="G393" s="67"/>
      <c r="H393" s="68"/>
      <c r="I393" s="22"/>
      <c r="J393" s="21"/>
      <c r="K393" s="67"/>
      <c r="L393" s="68"/>
      <c r="M393" s="18"/>
      <c r="N393" s="12"/>
    </row>
    <row r="394" spans="1:14" ht="24" customHeight="1">
      <c r="A394" s="20">
        <v>1</v>
      </c>
      <c r="B394" s="14" t="s">
        <v>211</v>
      </c>
      <c r="C394" s="10" t="s">
        <v>50</v>
      </c>
      <c r="D394" s="11"/>
      <c r="E394" s="66"/>
      <c r="F394" s="21"/>
      <c r="G394" s="68"/>
      <c r="H394" s="68"/>
      <c r="I394" s="22"/>
      <c r="J394" s="21"/>
      <c r="K394" s="68"/>
      <c r="L394" s="68"/>
      <c r="M394" s="18"/>
      <c r="N394" s="12"/>
    </row>
    <row r="395" spans="1:14" ht="24" customHeight="1">
      <c r="A395" s="20">
        <v>2</v>
      </c>
      <c r="B395" s="14"/>
      <c r="C395" s="10" t="s">
        <v>235</v>
      </c>
      <c r="D395" s="11"/>
      <c r="E395" s="66"/>
      <c r="F395" s="21"/>
      <c r="G395" s="67"/>
      <c r="H395" s="68"/>
      <c r="I395" s="22"/>
      <c r="J395" s="21"/>
      <c r="K395" s="67"/>
      <c r="L395" s="68"/>
      <c r="M395" s="18"/>
      <c r="N395" s="12"/>
    </row>
    <row r="396" spans="1:14" ht="24" customHeight="1">
      <c r="A396" s="20">
        <v>3</v>
      </c>
      <c r="B396" s="14"/>
      <c r="C396" s="10" t="s">
        <v>318</v>
      </c>
      <c r="D396" s="11" t="s">
        <v>218</v>
      </c>
      <c r="E396" s="66">
        <v>78.599999999999994</v>
      </c>
      <c r="F396" s="21" t="s">
        <v>59</v>
      </c>
      <c r="G396" s="67"/>
      <c r="H396" s="68"/>
      <c r="I396" s="22"/>
      <c r="J396" s="21"/>
      <c r="K396" s="67"/>
      <c r="L396" s="68"/>
      <c r="M396" s="23"/>
      <c r="N396" s="12"/>
    </row>
    <row r="397" spans="1:14" ht="24" customHeight="1">
      <c r="A397" s="20">
        <v>4</v>
      </c>
      <c r="B397" s="14"/>
      <c r="C397" s="10" t="s">
        <v>532</v>
      </c>
      <c r="D397" s="11" t="s">
        <v>685</v>
      </c>
      <c r="E397" s="66">
        <v>12.8</v>
      </c>
      <c r="F397" s="21" t="s">
        <v>59</v>
      </c>
      <c r="G397" s="67"/>
      <c r="H397" s="68"/>
      <c r="I397" s="22"/>
      <c r="J397" s="21"/>
      <c r="K397" s="67"/>
      <c r="L397" s="68"/>
      <c r="M397" s="23"/>
      <c r="N397" s="12"/>
    </row>
    <row r="398" spans="1:14" ht="24" customHeight="1">
      <c r="A398" s="20">
        <v>5</v>
      </c>
      <c r="B398" s="14"/>
      <c r="C398" s="10" t="s">
        <v>315</v>
      </c>
      <c r="D398" s="11" t="s">
        <v>699</v>
      </c>
      <c r="E398" s="66">
        <v>7.6</v>
      </c>
      <c r="F398" s="21" t="s">
        <v>59</v>
      </c>
      <c r="G398" s="67"/>
      <c r="H398" s="68"/>
      <c r="I398" s="22"/>
      <c r="J398" s="21"/>
      <c r="K398" s="67"/>
      <c r="L398" s="68"/>
      <c r="M398" s="23"/>
      <c r="N398" s="12"/>
    </row>
    <row r="399" spans="1:14" ht="24" customHeight="1">
      <c r="A399" s="20">
        <v>6</v>
      </c>
      <c r="B399" s="14"/>
      <c r="C399" s="10" t="s">
        <v>638</v>
      </c>
      <c r="D399" s="11" t="s">
        <v>700</v>
      </c>
      <c r="E399" s="66">
        <v>28.9</v>
      </c>
      <c r="F399" s="17" t="s">
        <v>104</v>
      </c>
      <c r="G399" s="67"/>
      <c r="H399" s="68"/>
      <c r="I399" s="22"/>
      <c r="J399" s="21"/>
      <c r="K399" s="67"/>
      <c r="L399" s="68"/>
      <c r="M399" s="23"/>
      <c r="N399" s="12"/>
    </row>
    <row r="400" spans="1:14" ht="24" customHeight="1">
      <c r="A400" s="20">
        <v>7</v>
      </c>
      <c r="B400" s="14"/>
      <c r="C400" s="10"/>
      <c r="D400" s="11"/>
      <c r="E400" s="66"/>
      <c r="F400" s="21"/>
      <c r="G400" s="67"/>
      <c r="H400" s="68"/>
      <c r="I400" s="22"/>
      <c r="J400" s="21"/>
      <c r="K400" s="67"/>
      <c r="L400" s="68"/>
      <c r="M400" s="23"/>
      <c r="N400" s="12"/>
    </row>
    <row r="401" spans="1:14" ht="24" customHeight="1">
      <c r="A401" s="20">
        <v>8</v>
      </c>
      <c r="B401" s="14"/>
      <c r="C401" s="10"/>
      <c r="D401" s="11"/>
      <c r="E401" s="66"/>
      <c r="F401" s="21"/>
      <c r="G401" s="67"/>
      <c r="H401" s="68"/>
      <c r="I401" s="22"/>
      <c r="J401" s="21"/>
      <c r="K401" s="67"/>
      <c r="L401" s="68"/>
      <c r="M401" s="23"/>
      <c r="N401" s="12"/>
    </row>
    <row r="402" spans="1:14" ht="24" customHeight="1">
      <c r="A402" s="20">
        <v>9</v>
      </c>
      <c r="B402" s="14"/>
      <c r="C402" s="10"/>
      <c r="D402" s="11"/>
      <c r="E402" s="66"/>
      <c r="F402" s="21"/>
      <c r="G402" s="67"/>
      <c r="H402" s="68"/>
      <c r="I402" s="22"/>
      <c r="J402" s="21"/>
      <c r="K402" s="67"/>
      <c r="L402" s="68"/>
      <c r="M402" s="23"/>
      <c r="N402" s="12"/>
    </row>
    <row r="403" spans="1:14" ht="24" customHeight="1">
      <c r="A403" s="20">
        <v>10</v>
      </c>
      <c r="B403" s="14"/>
      <c r="C403" s="10"/>
      <c r="D403" s="11"/>
      <c r="E403" s="66"/>
      <c r="F403" s="21"/>
      <c r="G403" s="67"/>
      <c r="H403" s="68"/>
      <c r="I403" s="22"/>
      <c r="J403" s="21"/>
      <c r="K403" s="67"/>
      <c r="L403" s="68"/>
      <c r="M403" s="23"/>
      <c r="N403" s="12"/>
    </row>
    <row r="404" spans="1:14" ht="24" customHeight="1">
      <c r="A404" s="20">
        <v>11</v>
      </c>
      <c r="B404" s="14"/>
      <c r="C404" s="10"/>
      <c r="D404" s="11"/>
      <c r="E404" s="66"/>
      <c r="F404" s="21"/>
      <c r="G404" s="67"/>
      <c r="H404" s="68"/>
      <c r="I404" s="22"/>
      <c r="J404" s="21"/>
      <c r="K404" s="67"/>
      <c r="L404" s="68"/>
      <c r="M404" s="23"/>
      <c r="N404" s="12"/>
    </row>
    <row r="405" spans="1:14" ht="24" customHeight="1">
      <c r="A405" s="20">
        <v>12</v>
      </c>
      <c r="B405" s="14"/>
      <c r="C405" s="10"/>
      <c r="D405" s="11"/>
      <c r="E405" s="66"/>
      <c r="F405" s="21"/>
      <c r="G405" s="67"/>
      <c r="H405" s="68"/>
      <c r="I405" s="22"/>
      <c r="J405" s="21"/>
      <c r="K405" s="67"/>
      <c r="L405" s="68"/>
      <c r="M405" s="23"/>
      <c r="N405" s="12"/>
    </row>
    <row r="406" spans="1:14" ht="24" customHeight="1">
      <c r="A406" s="20">
        <v>13</v>
      </c>
      <c r="B406" s="14"/>
      <c r="C406" s="10"/>
      <c r="D406" s="11"/>
      <c r="E406" s="66"/>
      <c r="F406" s="21"/>
      <c r="G406" s="67"/>
      <c r="H406" s="68"/>
      <c r="I406" s="22"/>
      <c r="J406" s="21"/>
      <c r="K406" s="67"/>
      <c r="L406" s="68"/>
      <c r="M406" s="23"/>
      <c r="N406" s="12"/>
    </row>
    <row r="407" spans="1:14" ht="24" customHeight="1">
      <c r="A407" s="20">
        <v>14</v>
      </c>
      <c r="B407" s="14"/>
      <c r="C407" s="10"/>
      <c r="D407" s="11"/>
      <c r="E407" s="66"/>
      <c r="F407" s="21"/>
      <c r="G407" s="67"/>
      <c r="H407" s="68"/>
      <c r="I407" s="22"/>
      <c r="J407" s="21"/>
      <c r="K407" s="67"/>
      <c r="L407" s="68"/>
      <c r="M407" s="23"/>
      <c r="N407" s="12"/>
    </row>
    <row r="408" spans="1:14" ht="24" customHeight="1">
      <c r="A408" s="20">
        <v>15</v>
      </c>
      <c r="B408" s="14"/>
      <c r="C408" s="10"/>
      <c r="D408" s="11"/>
      <c r="E408" s="66"/>
      <c r="F408" s="21"/>
      <c r="G408" s="67"/>
      <c r="H408" s="68"/>
      <c r="I408" s="22"/>
      <c r="J408" s="21"/>
      <c r="K408" s="67"/>
      <c r="L408" s="68"/>
      <c r="M408" s="23"/>
      <c r="N408" s="12"/>
    </row>
    <row r="409" spans="1:14" ht="24" customHeight="1">
      <c r="A409" s="20">
        <v>16</v>
      </c>
      <c r="B409" s="14"/>
      <c r="C409" s="10"/>
      <c r="D409" s="11"/>
      <c r="E409" s="66"/>
      <c r="F409" s="21"/>
      <c r="G409" s="67"/>
      <c r="H409" s="68"/>
      <c r="I409" s="22"/>
      <c r="J409" s="21"/>
      <c r="K409" s="67"/>
      <c r="L409" s="68"/>
      <c r="M409" s="23"/>
      <c r="N409" s="12"/>
    </row>
    <row r="410" spans="1:14" ht="24" customHeight="1">
      <c r="A410" s="20">
        <v>17</v>
      </c>
      <c r="B410" s="14"/>
      <c r="C410" s="10"/>
      <c r="D410" s="11"/>
      <c r="E410" s="66"/>
      <c r="F410" s="21"/>
      <c r="G410" s="67"/>
      <c r="H410" s="68"/>
      <c r="I410" s="22"/>
      <c r="J410" s="21"/>
      <c r="K410" s="67"/>
      <c r="L410" s="68"/>
      <c r="M410" s="23"/>
      <c r="N410" s="12"/>
    </row>
    <row r="411" spans="1:14" ht="24" customHeight="1">
      <c r="A411" s="20">
        <v>18</v>
      </c>
      <c r="B411" s="14"/>
      <c r="C411" s="10"/>
      <c r="D411" s="11"/>
      <c r="E411" s="69"/>
      <c r="F411" s="21"/>
      <c r="G411" s="67"/>
      <c r="H411" s="68"/>
      <c r="I411" s="22"/>
      <c r="J411" s="21"/>
      <c r="K411" s="67"/>
      <c r="L411" s="68"/>
      <c r="M411" s="23"/>
      <c r="N411" s="12"/>
    </row>
    <row r="412" spans="1:14" ht="24" customHeight="1">
      <c r="A412" s="20">
        <v>19</v>
      </c>
      <c r="B412" s="14"/>
      <c r="C412" s="10"/>
      <c r="D412" s="11"/>
      <c r="E412" s="69"/>
      <c r="F412" s="21"/>
      <c r="G412" s="67"/>
      <c r="H412" s="68"/>
      <c r="I412" s="22"/>
      <c r="J412" s="21"/>
      <c r="K412" s="67"/>
      <c r="L412" s="68"/>
      <c r="M412" s="23"/>
      <c r="N412" s="12"/>
    </row>
    <row r="413" spans="1:14" ht="24" customHeight="1">
      <c r="A413" s="20">
        <v>20</v>
      </c>
      <c r="B413" s="14"/>
      <c r="C413" s="10"/>
      <c r="D413" s="11"/>
      <c r="E413" s="69"/>
      <c r="F413" s="21"/>
      <c r="G413" s="67"/>
      <c r="H413" s="68"/>
      <c r="I413" s="22"/>
      <c r="J413" s="21"/>
      <c r="K413" s="67"/>
      <c r="L413" s="68"/>
      <c r="M413" s="23"/>
      <c r="N413" s="12"/>
    </row>
    <row r="414" spans="1:14" ht="24" customHeight="1">
      <c r="A414" s="20">
        <v>21</v>
      </c>
      <c r="B414" s="14"/>
      <c r="C414" s="10"/>
      <c r="D414" s="11"/>
      <c r="E414" s="69"/>
      <c r="F414" s="21"/>
      <c r="G414" s="67"/>
      <c r="H414" s="68"/>
      <c r="I414" s="22"/>
      <c r="J414" s="21"/>
      <c r="K414" s="67"/>
      <c r="L414" s="68"/>
      <c r="M414" s="23"/>
      <c r="N414" s="12"/>
    </row>
    <row r="415" spans="1:14" ht="24" customHeight="1">
      <c r="A415" s="20">
        <v>22</v>
      </c>
      <c r="B415" s="14"/>
      <c r="C415" s="10"/>
      <c r="D415" s="11"/>
      <c r="E415" s="69"/>
      <c r="F415" s="21"/>
      <c r="G415" s="67"/>
      <c r="H415" s="68"/>
      <c r="I415" s="22"/>
      <c r="J415" s="21"/>
      <c r="K415" s="67"/>
      <c r="L415" s="68"/>
      <c r="M415" s="23"/>
      <c r="N415" s="12"/>
    </row>
    <row r="416" spans="1:14" ht="24" customHeight="1">
      <c r="A416" s="20">
        <v>23</v>
      </c>
      <c r="B416" s="14"/>
      <c r="C416" s="10"/>
      <c r="D416" s="11"/>
      <c r="E416" s="69"/>
      <c r="F416" s="21"/>
      <c r="G416" s="67"/>
      <c r="H416" s="68"/>
      <c r="I416" s="22"/>
      <c r="J416" s="21"/>
      <c r="K416" s="67"/>
      <c r="L416" s="68"/>
      <c r="M416" s="23"/>
      <c r="N416" s="12"/>
    </row>
    <row r="417" spans="1:14" ht="24" customHeight="1">
      <c r="A417" s="20">
        <v>24</v>
      </c>
      <c r="B417" s="14"/>
      <c r="C417" s="10"/>
      <c r="D417" s="11"/>
      <c r="E417" s="69"/>
      <c r="F417" s="21"/>
      <c r="G417" s="67"/>
      <c r="H417" s="68"/>
      <c r="I417" s="22"/>
      <c r="J417" s="21"/>
      <c r="K417" s="67"/>
      <c r="L417" s="68"/>
      <c r="M417" s="23"/>
      <c r="N417" s="12"/>
    </row>
    <row r="418" spans="1:14" ht="24" customHeight="1">
      <c r="A418" s="20">
        <v>25</v>
      </c>
      <c r="B418" s="14"/>
      <c r="C418" s="10"/>
      <c r="D418" s="11"/>
      <c r="E418" s="69"/>
      <c r="F418" s="21"/>
      <c r="G418" s="67"/>
      <c r="H418" s="68"/>
      <c r="I418" s="22"/>
      <c r="J418" s="21"/>
      <c r="K418" s="67"/>
      <c r="L418" s="68"/>
      <c r="M418" s="23"/>
      <c r="N418" s="12"/>
    </row>
    <row r="419" spans="1:14" ht="24" customHeight="1">
      <c r="A419" s="20">
        <v>26</v>
      </c>
      <c r="B419" s="14"/>
      <c r="C419" s="10"/>
      <c r="D419" s="11"/>
      <c r="E419" s="66"/>
      <c r="F419" s="21"/>
      <c r="G419" s="67"/>
      <c r="H419" s="68"/>
      <c r="I419" s="22"/>
      <c r="J419" s="21"/>
      <c r="K419" s="67"/>
      <c r="L419" s="68"/>
      <c r="M419" s="18"/>
      <c r="N419" s="12"/>
    </row>
    <row r="420" spans="1:14" ht="24" customHeight="1">
      <c r="A420" s="20">
        <v>27</v>
      </c>
      <c r="B420" s="14"/>
      <c r="C420" s="10"/>
      <c r="D420" s="11"/>
      <c r="E420" s="66"/>
      <c r="F420" s="21"/>
      <c r="G420" s="67"/>
      <c r="H420" s="68"/>
      <c r="I420" s="22"/>
      <c r="J420" s="21"/>
      <c r="K420" s="67"/>
      <c r="L420" s="68"/>
      <c r="M420" s="18"/>
      <c r="N420" s="12"/>
    </row>
    <row r="421" spans="1:14" ht="24" customHeight="1">
      <c r="A421" s="20">
        <v>28</v>
      </c>
      <c r="B421" s="14"/>
      <c r="C421" s="10"/>
      <c r="D421" s="11"/>
      <c r="E421" s="66"/>
      <c r="F421" s="21"/>
      <c r="G421" s="67"/>
      <c r="H421" s="68"/>
      <c r="I421" s="22"/>
      <c r="J421" s="21"/>
      <c r="K421" s="67"/>
      <c r="L421" s="68"/>
      <c r="M421" s="18"/>
      <c r="N421" s="12"/>
    </row>
    <row r="422" spans="1:14" ht="24" customHeight="1">
      <c r="A422" s="20">
        <v>29</v>
      </c>
      <c r="B422" s="14"/>
      <c r="C422" s="10"/>
      <c r="D422" s="11"/>
      <c r="E422" s="66"/>
      <c r="F422" s="21"/>
      <c r="G422" s="67"/>
      <c r="H422" s="68"/>
      <c r="I422" s="22"/>
      <c r="J422" s="21"/>
      <c r="K422" s="67"/>
      <c r="L422" s="68"/>
      <c r="M422" s="18"/>
      <c r="N422" s="12"/>
    </row>
    <row r="423" spans="1:14" ht="24" customHeight="1">
      <c r="A423" s="20">
        <v>30</v>
      </c>
      <c r="B423" s="14"/>
      <c r="C423" s="21" t="s">
        <v>1</v>
      </c>
      <c r="D423" s="11"/>
      <c r="E423" s="69"/>
      <c r="F423" s="21"/>
      <c r="G423" s="67"/>
      <c r="H423" s="68"/>
      <c r="I423" s="22"/>
      <c r="J423" s="21"/>
      <c r="K423" s="67"/>
      <c r="L423" s="68"/>
      <c r="M423" s="18"/>
      <c r="N423" s="12"/>
    </row>
    <row r="424" spans="1:14" ht="24" customHeight="1">
      <c r="A424" s="20">
        <v>1</v>
      </c>
      <c r="B424" s="14" t="s">
        <v>87</v>
      </c>
      <c r="C424" s="10" t="s">
        <v>109</v>
      </c>
      <c r="D424" s="11"/>
      <c r="E424" s="66"/>
      <c r="F424" s="21"/>
      <c r="G424" s="68"/>
      <c r="H424" s="68"/>
      <c r="I424" s="22"/>
      <c r="J424" s="21"/>
      <c r="K424" s="68"/>
      <c r="L424" s="68"/>
      <c r="M424" s="18"/>
      <c r="N424" s="12"/>
    </row>
    <row r="425" spans="1:14" ht="24" customHeight="1">
      <c r="A425" s="20">
        <v>2</v>
      </c>
      <c r="B425" s="14"/>
      <c r="C425" s="10"/>
      <c r="D425" s="11"/>
      <c r="E425" s="66"/>
      <c r="F425" s="21"/>
      <c r="G425" s="67"/>
      <c r="H425" s="68"/>
      <c r="I425" s="22"/>
      <c r="J425" s="21"/>
      <c r="K425" s="67"/>
      <c r="L425" s="68"/>
      <c r="M425" s="23"/>
      <c r="N425" s="12"/>
    </row>
    <row r="426" spans="1:14" ht="24" customHeight="1">
      <c r="A426" s="20">
        <v>3</v>
      </c>
      <c r="B426" s="14"/>
      <c r="C426" s="10" t="s">
        <v>378</v>
      </c>
      <c r="D426" s="11" t="s">
        <v>337</v>
      </c>
      <c r="E426" s="66">
        <v>2.5</v>
      </c>
      <c r="F426" s="21" t="s">
        <v>120</v>
      </c>
      <c r="G426" s="67"/>
      <c r="H426" s="68"/>
      <c r="I426" s="22"/>
      <c r="J426" s="21"/>
      <c r="K426" s="67"/>
      <c r="L426" s="68"/>
      <c r="M426" s="23"/>
      <c r="N426" s="12"/>
    </row>
    <row r="427" spans="1:14" ht="24" customHeight="1">
      <c r="A427" s="20">
        <v>4</v>
      </c>
      <c r="B427" s="14"/>
      <c r="C427" s="10" t="s">
        <v>343</v>
      </c>
      <c r="D427" s="11" t="s">
        <v>344</v>
      </c>
      <c r="E427" s="66">
        <v>16.899999999999999</v>
      </c>
      <c r="F427" s="17" t="s">
        <v>104</v>
      </c>
      <c r="G427" s="67"/>
      <c r="H427" s="68"/>
      <c r="I427" s="22"/>
      <c r="J427" s="21"/>
      <c r="K427" s="67"/>
      <c r="L427" s="68"/>
      <c r="M427" s="23"/>
      <c r="N427" s="12"/>
    </row>
    <row r="428" spans="1:14" ht="24" customHeight="1">
      <c r="A428" s="20">
        <v>5</v>
      </c>
      <c r="B428" s="14"/>
      <c r="C428" s="10" t="s">
        <v>132</v>
      </c>
      <c r="D428" s="11" t="s">
        <v>219</v>
      </c>
      <c r="E428" s="69">
        <v>2.5</v>
      </c>
      <c r="F428" s="21" t="s">
        <v>120</v>
      </c>
      <c r="G428" s="67"/>
      <c r="H428" s="68"/>
      <c r="I428" s="22"/>
      <c r="J428" s="21"/>
      <c r="K428" s="67"/>
      <c r="L428" s="68"/>
      <c r="M428" s="23"/>
      <c r="N428" s="12"/>
    </row>
    <row r="429" spans="1:14" ht="24" customHeight="1">
      <c r="A429" s="20">
        <v>6</v>
      </c>
      <c r="B429" s="14"/>
      <c r="C429" s="70" t="s">
        <v>138</v>
      </c>
      <c r="D429" s="110" t="s">
        <v>701</v>
      </c>
      <c r="E429" s="69">
        <v>2.5</v>
      </c>
      <c r="F429" s="21" t="s">
        <v>120</v>
      </c>
      <c r="G429" s="67"/>
      <c r="H429" s="68"/>
      <c r="I429" s="22"/>
      <c r="J429" s="21"/>
      <c r="K429" s="67"/>
      <c r="L429" s="68"/>
      <c r="M429" s="23"/>
      <c r="N429" s="12"/>
    </row>
    <row r="430" spans="1:14" ht="24" customHeight="1">
      <c r="A430" s="20">
        <v>7</v>
      </c>
      <c r="B430" s="14"/>
      <c r="C430" s="70" t="s">
        <v>139</v>
      </c>
      <c r="D430" s="11" t="s">
        <v>219</v>
      </c>
      <c r="E430" s="69">
        <v>2.5</v>
      </c>
      <c r="F430" s="21" t="s">
        <v>120</v>
      </c>
      <c r="G430" s="67"/>
      <c r="H430" s="68"/>
      <c r="I430" s="22"/>
      <c r="J430" s="21"/>
      <c r="K430" s="67"/>
      <c r="L430" s="68"/>
      <c r="M430" s="23"/>
      <c r="N430" s="12"/>
    </row>
    <row r="431" spans="1:14" ht="24" customHeight="1">
      <c r="A431" s="20">
        <v>8</v>
      </c>
      <c r="B431" s="14"/>
      <c r="C431" s="10"/>
      <c r="D431" s="11"/>
      <c r="E431" s="69"/>
      <c r="F431" s="21"/>
      <c r="G431" s="67"/>
      <c r="H431" s="68"/>
      <c r="I431" s="22"/>
      <c r="J431" s="21"/>
      <c r="K431" s="67"/>
      <c r="L431" s="68"/>
      <c r="M431" s="18"/>
      <c r="N431" s="12"/>
    </row>
    <row r="432" spans="1:14" ht="24" customHeight="1">
      <c r="A432" s="20">
        <v>9</v>
      </c>
      <c r="B432" s="14"/>
      <c r="C432" s="10"/>
      <c r="D432" s="11"/>
      <c r="E432" s="69"/>
      <c r="F432" s="21"/>
      <c r="G432" s="67"/>
      <c r="H432" s="68"/>
      <c r="I432" s="22"/>
      <c r="J432" s="21"/>
      <c r="K432" s="67"/>
      <c r="L432" s="68"/>
      <c r="M432" s="18"/>
      <c r="N432" s="12"/>
    </row>
    <row r="433" spans="1:14" ht="24" customHeight="1">
      <c r="A433" s="20">
        <v>10</v>
      </c>
      <c r="B433" s="14"/>
      <c r="C433" s="10"/>
      <c r="D433" s="11"/>
      <c r="E433" s="69"/>
      <c r="F433" s="21"/>
      <c r="G433" s="67"/>
      <c r="H433" s="68"/>
      <c r="I433" s="22"/>
      <c r="J433" s="21"/>
      <c r="K433" s="67"/>
      <c r="L433" s="68"/>
      <c r="M433" s="18"/>
      <c r="N433" s="12"/>
    </row>
    <row r="434" spans="1:14" ht="24" customHeight="1">
      <c r="A434" s="20">
        <v>11</v>
      </c>
      <c r="B434" s="14"/>
      <c r="C434" s="10"/>
      <c r="D434" s="11"/>
      <c r="E434" s="69"/>
      <c r="F434" s="21"/>
      <c r="G434" s="67"/>
      <c r="H434" s="68"/>
      <c r="I434" s="22"/>
      <c r="J434" s="21"/>
      <c r="K434" s="67"/>
      <c r="L434" s="68"/>
      <c r="M434" s="18"/>
      <c r="N434" s="12"/>
    </row>
    <row r="435" spans="1:14" ht="24" customHeight="1">
      <c r="A435" s="20">
        <v>12</v>
      </c>
      <c r="B435" s="14"/>
      <c r="C435" s="10"/>
      <c r="D435" s="11"/>
      <c r="E435" s="69"/>
      <c r="F435" s="21"/>
      <c r="G435" s="67"/>
      <c r="H435" s="68"/>
      <c r="I435" s="22"/>
      <c r="J435" s="21"/>
      <c r="K435" s="67"/>
      <c r="L435" s="68"/>
      <c r="M435" s="18"/>
      <c r="N435" s="12"/>
    </row>
    <row r="436" spans="1:14" ht="24" customHeight="1">
      <c r="A436" s="20">
        <v>13</v>
      </c>
      <c r="B436" s="14"/>
      <c r="C436" s="10"/>
      <c r="D436" s="11"/>
      <c r="E436" s="69"/>
      <c r="F436" s="21"/>
      <c r="G436" s="67"/>
      <c r="H436" s="68"/>
      <c r="I436" s="22"/>
      <c r="J436" s="21"/>
      <c r="K436" s="67"/>
      <c r="L436" s="68"/>
      <c r="M436" s="18"/>
      <c r="N436" s="12"/>
    </row>
    <row r="437" spans="1:14" ht="24" customHeight="1">
      <c r="A437" s="20">
        <v>14</v>
      </c>
      <c r="B437" s="14"/>
      <c r="C437" s="10"/>
      <c r="D437" s="11"/>
      <c r="E437" s="69"/>
      <c r="F437" s="21"/>
      <c r="G437" s="67"/>
      <c r="H437" s="68"/>
      <c r="I437" s="22"/>
      <c r="J437" s="21"/>
      <c r="K437" s="67"/>
      <c r="L437" s="68"/>
      <c r="M437" s="18"/>
      <c r="N437" s="12"/>
    </row>
    <row r="438" spans="1:14" ht="24" customHeight="1">
      <c r="A438" s="20">
        <v>15</v>
      </c>
      <c r="B438" s="14"/>
      <c r="C438" s="10"/>
      <c r="D438" s="11"/>
      <c r="E438" s="69"/>
      <c r="F438" s="21"/>
      <c r="G438" s="67"/>
      <c r="H438" s="68"/>
      <c r="I438" s="22"/>
      <c r="J438" s="21"/>
      <c r="K438" s="67"/>
      <c r="L438" s="68"/>
      <c r="M438" s="18"/>
      <c r="N438" s="12"/>
    </row>
    <row r="439" spans="1:14" ht="24" customHeight="1">
      <c r="A439" s="20">
        <v>16</v>
      </c>
      <c r="B439" s="14"/>
      <c r="C439" s="10"/>
      <c r="D439" s="11"/>
      <c r="E439" s="69"/>
      <c r="F439" s="21"/>
      <c r="G439" s="67"/>
      <c r="H439" s="68"/>
      <c r="I439" s="22"/>
      <c r="J439" s="21"/>
      <c r="K439" s="67"/>
      <c r="L439" s="68"/>
      <c r="M439" s="18"/>
      <c r="N439" s="12"/>
    </row>
    <row r="440" spans="1:14" ht="24" customHeight="1">
      <c r="A440" s="20">
        <v>17</v>
      </c>
      <c r="B440" s="14"/>
      <c r="C440" s="10"/>
      <c r="D440" s="11"/>
      <c r="E440" s="69"/>
      <c r="F440" s="21"/>
      <c r="G440" s="67"/>
      <c r="H440" s="68"/>
      <c r="I440" s="22"/>
      <c r="J440" s="21"/>
      <c r="K440" s="67"/>
      <c r="L440" s="68"/>
      <c r="M440" s="18"/>
      <c r="N440" s="12"/>
    </row>
    <row r="441" spans="1:14" ht="24" customHeight="1">
      <c r="A441" s="20">
        <v>18</v>
      </c>
      <c r="B441" s="14"/>
      <c r="C441" s="10"/>
      <c r="D441" s="11"/>
      <c r="E441" s="69"/>
      <c r="F441" s="21"/>
      <c r="G441" s="67"/>
      <c r="H441" s="68"/>
      <c r="I441" s="22"/>
      <c r="J441" s="21"/>
      <c r="K441" s="67"/>
      <c r="L441" s="68"/>
      <c r="M441" s="18"/>
      <c r="N441" s="12"/>
    </row>
    <row r="442" spans="1:14" ht="24" customHeight="1">
      <c r="A442" s="20">
        <v>19</v>
      </c>
      <c r="B442" s="14"/>
      <c r="C442" s="10"/>
      <c r="D442" s="11"/>
      <c r="E442" s="69"/>
      <c r="F442" s="21"/>
      <c r="G442" s="67"/>
      <c r="H442" s="68"/>
      <c r="I442" s="22"/>
      <c r="J442" s="21"/>
      <c r="K442" s="67"/>
      <c r="L442" s="68"/>
      <c r="M442" s="18"/>
      <c r="N442" s="12"/>
    </row>
    <row r="443" spans="1:14" ht="24" customHeight="1">
      <c r="A443" s="20">
        <v>20</v>
      </c>
      <c r="B443" s="14"/>
      <c r="C443" s="10"/>
      <c r="D443" s="11"/>
      <c r="E443" s="69"/>
      <c r="F443" s="17"/>
      <c r="G443" s="67"/>
      <c r="H443" s="68"/>
      <c r="I443" s="22"/>
      <c r="J443" s="21"/>
      <c r="K443" s="67"/>
      <c r="L443" s="68"/>
      <c r="M443" s="18"/>
      <c r="N443" s="12"/>
    </row>
    <row r="444" spans="1:14" ht="24" customHeight="1">
      <c r="A444" s="20">
        <v>21</v>
      </c>
      <c r="B444" s="14"/>
      <c r="C444" s="10"/>
      <c r="D444" s="11"/>
      <c r="E444" s="69"/>
      <c r="F444" s="17"/>
      <c r="G444" s="67"/>
      <c r="H444" s="68"/>
      <c r="I444" s="22"/>
      <c r="J444" s="21"/>
      <c r="K444" s="67"/>
      <c r="L444" s="68"/>
      <c r="M444" s="18"/>
      <c r="N444" s="12"/>
    </row>
    <row r="445" spans="1:14" ht="24" customHeight="1">
      <c r="A445" s="20">
        <v>22</v>
      </c>
      <c r="B445" s="14"/>
      <c r="C445" s="10"/>
      <c r="D445" s="11"/>
      <c r="E445" s="69"/>
      <c r="F445" s="21"/>
      <c r="G445" s="67"/>
      <c r="H445" s="68"/>
      <c r="I445" s="22"/>
      <c r="J445" s="21"/>
      <c r="K445" s="67"/>
      <c r="L445" s="68"/>
      <c r="M445" s="18"/>
      <c r="N445" s="12"/>
    </row>
    <row r="446" spans="1:14" ht="24" customHeight="1">
      <c r="A446" s="20">
        <v>23</v>
      </c>
      <c r="B446" s="14"/>
      <c r="C446" s="10"/>
      <c r="D446" s="11"/>
      <c r="E446" s="69"/>
      <c r="F446" s="17"/>
      <c r="G446" s="67"/>
      <c r="H446" s="68"/>
      <c r="I446" s="22"/>
      <c r="J446" s="21"/>
      <c r="K446" s="67"/>
      <c r="L446" s="68"/>
      <c r="M446" s="23"/>
      <c r="N446" s="12"/>
    </row>
    <row r="447" spans="1:14" ht="24" customHeight="1">
      <c r="A447" s="20">
        <v>24</v>
      </c>
      <c r="B447" s="14"/>
      <c r="C447" s="10"/>
      <c r="D447" s="11"/>
      <c r="E447" s="66"/>
      <c r="F447" s="21"/>
      <c r="G447" s="67"/>
      <c r="H447" s="68"/>
      <c r="I447" s="22"/>
      <c r="J447" s="21"/>
      <c r="K447" s="67"/>
      <c r="L447" s="68"/>
      <c r="M447" s="18"/>
      <c r="N447" s="12"/>
    </row>
    <row r="448" spans="1:14" ht="24" customHeight="1">
      <c r="A448" s="20">
        <v>25</v>
      </c>
      <c r="B448" s="14"/>
      <c r="C448" s="10"/>
      <c r="D448" s="11"/>
      <c r="E448" s="69"/>
      <c r="F448" s="21"/>
      <c r="G448" s="67"/>
      <c r="H448" s="68"/>
      <c r="I448" s="22"/>
      <c r="J448" s="21"/>
      <c r="K448" s="67"/>
      <c r="L448" s="68"/>
      <c r="M448" s="23"/>
      <c r="N448" s="12"/>
    </row>
    <row r="449" spans="1:14" ht="24" customHeight="1">
      <c r="A449" s="20">
        <v>26</v>
      </c>
      <c r="B449" s="14"/>
      <c r="C449" s="10"/>
      <c r="D449" s="11"/>
      <c r="E449" s="66"/>
      <c r="F449" s="21"/>
      <c r="G449" s="68"/>
      <c r="H449" s="68"/>
      <c r="I449" s="22"/>
      <c r="J449" s="21"/>
      <c r="K449" s="68"/>
      <c r="L449" s="68"/>
      <c r="M449" s="23"/>
      <c r="N449" s="12"/>
    </row>
    <row r="450" spans="1:14" ht="24" customHeight="1">
      <c r="A450" s="20">
        <v>27</v>
      </c>
      <c r="B450" s="14"/>
      <c r="C450" s="10"/>
      <c r="D450" s="11"/>
      <c r="E450" s="66"/>
      <c r="F450" s="21"/>
      <c r="G450" s="68"/>
      <c r="H450" s="68"/>
      <c r="I450" s="22"/>
      <c r="J450" s="21"/>
      <c r="K450" s="67"/>
      <c r="L450" s="68"/>
      <c r="M450" s="23"/>
      <c r="N450" s="12"/>
    </row>
    <row r="451" spans="1:14" ht="24" customHeight="1">
      <c r="A451" s="20">
        <v>28</v>
      </c>
      <c r="B451" s="14"/>
      <c r="C451" s="10"/>
      <c r="D451" s="11"/>
      <c r="E451" s="95"/>
      <c r="F451" s="21"/>
      <c r="G451" s="68"/>
      <c r="H451" s="68"/>
      <c r="I451" s="22"/>
      <c r="J451" s="21"/>
      <c r="K451" s="67"/>
      <c r="L451" s="68"/>
      <c r="M451" s="23"/>
      <c r="N451" s="12"/>
    </row>
    <row r="452" spans="1:14" ht="24" customHeight="1">
      <c r="A452" s="20">
        <v>29</v>
      </c>
      <c r="B452" s="14"/>
      <c r="C452" s="10"/>
      <c r="D452" s="11"/>
      <c r="E452" s="66"/>
      <c r="F452" s="21"/>
      <c r="G452" s="68"/>
      <c r="H452" s="68"/>
      <c r="I452" s="22"/>
      <c r="J452" s="21"/>
      <c r="K452" s="68"/>
      <c r="L452" s="68"/>
      <c r="M452" s="23"/>
      <c r="N452" s="12"/>
    </row>
    <row r="453" spans="1:14" ht="24" customHeight="1">
      <c r="A453" s="20">
        <v>30</v>
      </c>
      <c r="B453" s="14"/>
      <c r="C453" s="21" t="s">
        <v>1</v>
      </c>
      <c r="D453" s="11"/>
      <c r="E453" s="69"/>
      <c r="F453" s="21"/>
      <c r="G453" s="67"/>
      <c r="H453" s="68"/>
      <c r="I453" s="22"/>
      <c r="J453" s="21"/>
      <c r="K453" s="67"/>
      <c r="L453" s="68"/>
      <c r="M453" s="18"/>
      <c r="N453" s="12"/>
    </row>
    <row r="454" spans="1:14" ht="24" customHeight="1">
      <c r="A454" s="20">
        <v>18</v>
      </c>
    </row>
    <row r="455" spans="1:14" ht="24" customHeight="1">
      <c r="A455" s="20">
        <v>19</v>
      </c>
    </row>
    <row r="456" spans="1:14" ht="24" customHeight="1">
      <c r="A456" s="20">
        <v>20</v>
      </c>
    </row>
    <row r="457" spans="1:14" ht="24" customHeight="1">
      <c r="A457" s="20">
        <v>21</v>
      </c>
    </row>
    <row r="458" spans="1:14" ht="24" customHeight="1">
      <c r="A458" s="20">
        <v>1</v>
      </c>
    </row>
    <row r="459" spans="1:14" ht="24" customHeight="1">
      <c r="A459" s="20">
        <v>2</v>
      </c>
    </row>
    <row r="460" spans="1:14" ht="24" customHeight="1">
      <c r="A460" s="20">
        <v>3</v>
      </c>
    </row>
    <row r="461" spans="1:14" ht="24" customHeight="1">
      <c r="A461" s="20">
        <v>4</v>
      </c>
    </row>
    <row r="462" spans="1:14" ht="24" customHeight="1">
      <c r="A462" s="20">
        <v>5</v>
      </c>
    </row>
    <row r="463" spans="1:14" ht="24" customHeight="1">
      <c r="A463" s="20">
        <v>6</v>
      </c>
    </row>
    <row r="464" spans="1:14" ht="24" customHeight="1">
      <c r="A464" s="20">
        <v>7</v>
      </c>
    </row>
    <row r="465" spans="1:1" ht="24" customHeight="1">
      <c r="A465" s="20">
        <v>8</v>
      </c>
    </row>
    <row r="466" spans="1:1" ht="24" customHeight="1">
      <c r="A466" s="20">
        <v>9</v>
      </c>
    </row>
    <row r="467" spans="1:1" ht="24" customHeight="1">
      <c r="A467" s="20">
        <v>10</v>
      </c>
    </row>
    <row r="468" spans="1:1" ht="24" customHeight="1">
      <c r="A468" s="20">
        <v>11</v>
      </c>
    </row>
    <row r="469" spans="1:1" ht="24" customHeight="1">
      <c r="A469" s="20">
        <v>12</v>
      </c>
    </row>
    <row r="470" spans="1:1" ht="24" customHeight="1">
      <c r="A470" s="20">
        <v>13</v>
      </c>
    </row>
    <row r="471" spans="1:1" ht="24" customHeight="1">
      <c r="A471" s="20">
        <v>14</v>
      </c>
    </row>
    <row r="472" spans="1:1" ht="24" customHeight="1">
      <c r="A472" s="20">
        <v>15</v>
      </c>
    </row>
    <row r="473" spans="1:1" ht="24" customHeight="1">
      <c r="A473" s="20">
        <v>16</v>
      </c>
    </row>
    <row r="474" spans="1:1" ht="24" customHeight="1">
      <c r="A474" s="20">
        <v>17</v>
      </c>
    </row>
    <row r="475" spans="1:1" ht="24" customHeight="1">
      <c r="A475" s="20">
        <v>18</v>
      </c>
    </row>
    <row r="476" spans="1:1" ht="24" customHeight="1">
      <c r="A476" s="20">
        <v>19</v>
      </c>
    </row>
    <row r="477" spans="1:1" ht="24" customHeight="1">
      <c r="A477" s="20">
        <v>20</v>
      </c>
    </row>
    <row r="478" spans="1:1" ht="24" customHeight="1">
      <c r="A478" s="20">
        <v>21</v>
      </c>
    </row>
  </sheetData>
  <mergeCells count="2">
    <mergeCell ref="B2:B3"/>
    <mergeCell ref="M3:N3"/>
  </mergeCells>
  <phoneticPr fontId="6"/>
  <pageMargins left="0.59055118110236227" right="0.39370078740157483" top="0.78740157480314965" bottom="0.39370078740157483" header="0.31496062992125984" footer="0.31496062992125984"/>
  <pageSetup paperSize="9" fitToHeight="0" orientation="portrait" useFirstPageNumber="1" r:id="rId1"/>
  <headerFooter>
    <oddFooter>&amp;C&amp;"ＭＳ ゴシック,標準"&amp;9－　&amp;A -&amp;P/&amp;N　－</oddFooter>
  </headerFooter>
  <rowBreaks count="14" manualBreakCount="14">
    <brk id="33" min="1" max="12" man="1"/>
    <brk id="63" min="1" max="12" man="1"/>
    <brk id="93" min="1" max="12" man="1"/>
    <brk id="123" min="1" max="12" man="1"/>
    <brk id="153" min="1" max="12" man="1"/>
    <brk id="183" min="1" max="12" man="1"/>
    <brk id="213" min="1" max="12" man="1"/>
    <brk id="243" min="1" max="12" man="1"/>
    <brk id="273" min="1" max="12" man="1"/>
    <brk id="303" min="1" max="12" man="1"/>
    <brk id="333" min="1" max="12" man="1"/>
    <brk id="363" min="1" max="12" man="1"/>
    <brk id="393" min="1" max="12" man="1"/>
    <brk id="423" min="1" max="12" man="1"/>
  </rowBreaks>
  <ignoredErrors>
    <ignoredError sqref="E10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N234"/>
  <sheetViews>
    <sheetView view="pageBreakPreview" topLeftCell="A145" zoomScaleNormal="100" zoomScaleSheetLayoutView="100" workbookViewId="0">
      <selection activeCell="M126" sqref="M126:M134"/>
    </sheetView>
  </sheetViews>
  <sheetFormatPr defaultColWidth="10.640625" defaultRowHeight="24" customHeight="1"/>
  <cols>
    <col min="1" max="1" width="1.92578125" style="20" customWidth="1"/>
    <col min="2" max="2" width="2.5703125" style="1" customWidth="1"/>
    <col min="3" max="3" width="13.5703125" style="3" customWidth="1"/>
    <col min="4" max="4" width="20.5703125" style="4" customWidth="1"/>
    <col min="5" max="5" width="5.0703125" style="97" customWidth="1"/>
    <col min="6" max="6" width="3.640625" style="2" customWidth="1"/>
    <col min="7" max="7" width="6.140625" style="98" customWidth="1"/>
    <col min="8" max="8" width="9.0703125" style="98" customWidth="1"/>
    <col min="9" max="9" width="7" style="7" hidden="1" customWidth="1"/>
    <col min="10" max="10" width="4.35546875" style="2" hidden="1" customWidth="1"/>
    <col min="11" max="11" width="8.5703125" style="98" hidden="1" customWidth="1"/>
    <col min="12" max="12" width="9.640625" style="98" hidden="1" customWidth="1"/>
    <col min="13" max="13" width="12.5703125" style="20" customWidth="1"/>
    <col min="14" max="14" width="0.42578125" style="20" customWidth="1"/>
    <col min="15" max="16384" width="10.640625" style="20"/>
  </cols>
  <sheetData>
    <row r="1" spans="1:14" s="103" customFormat="1" ht="25.5" customHeight="1">
      <c r="A1" s="20"/>
      <c r="B1" s="46"/>
      <c r="C1" s="41" t="s">
        <v>840</v>
      </c>
      <c r="D1" s="42" t="s">
        <v>246</v>
      </c>
      <c r="E1" s="100"/>
      <c r="F1" s="38"/>
      <c r="G1" s="101"/>
      <c r="H1" s="102"/>
      <c r="I1" s="44"/>
      <c r="J1" s="38"/>
      <c r="K1" s="101"/>
      <c r="L1" s="102"/>
      <c r="M1" s="45"/>
      <c r="N1" s="12"/>
    </row>
    <row r="2" spans="1:14" s="103" customFormat="1" ht="15" customHeight="1">
      <c r="A2" s="20"/>
      <c r="B2" s="170" t="s">
        <v>396</v>
      </c>
      <c r="C2" s="64"/>
      <c r="D2" s="65"/>
      <c r="E2" s="73"/>
      <c r="F2" s="74"/>
      <c r="G2" s="75" t="s">
        <v>395</v>
      </c>
      <c r="H2" s="75"/>
      <c r="I2" s="51"/>
      <c r="J2" s="49"/>
      <c r="K2" s="50" t="s">
        <v>4</v>
      </c>
      <c r="L2" s="52"/>
      <c r="M2" s="64"/>
      <c r="N2" s="53"/>
    </row>
    <row r="3" spans="1:14" s="103" customFormat="1" ht="15" customHeight="1">
      <c r="B3" s="171"/>
      <c r="C3" s="62" t="s">
        <v>10</v>
      </c>
      <c r="D3" s="63" t="s">
        <v>16</v>
      </c>
      <c r="E3" s="76" t="s">
        <v>15</v>
      </c>
      <c r="F3" s="77" t="s">
        <v>12</v>
      </c>
      <c r="G3" s="78" t="s">
        <v>13</v>
      </c>
      <c r="H3" s="78" t="s">
        <v>14</v>
      </c>
      <c r="I3" s="57" t="s">
        <v>15</v>
      </c>
      <c r="J3" s="55" t="s">
        <v>12</v>
      </c>
      <c r="K3" s="56" t="s">
        <v>13</v>
      </c>
      <c r="L3" s="56" t="s">
        <v>14</v>
      </c>
      <c r="M3" s="172" t="s">
        <v>11</v>
      </c>
      <c r="N3" s="173"/>
    </row>
    <row r="4" spans="1:14" ht="24" customHeight="1">
      <c r="A4" s="20">
        <v>1</v>
      </c>
      <c r="B4" s="14">
        <v>1</v>
      </c>
      <c r="C4" s="10" t="s">
        <v>44</v>
      </c>
      <c r="D4" s="11"/>
      <c r="E4" s="66"/>
      <c r="F4" s="21"/>
      <c r="G4" s="68"/>
      <c r="H4" s="68"/>
      <c r="I4" s="22"/>
      <c r="J4" s="21"/>
      <c r="K4" s="68"/>
      <c r="L4" s="68"/>
      <c r="M4" s="18"/>
      <c r="N4" s="12"/>
    </row>
    <row r="5" spans="1:14" ht="24" customHeight="1">
      <c r="A5" s="20">
        <v>2</v>
      </c>
      <c r="B5" s="14"/>
      <c r="C5" s="10"/>
      <c r="D5" s="11"/>
      <c r="E5" s="66"/>
      <c r="F5" s="21"/>
      <c r="G5" s="67"/>
      <c r="H5" s="68"/>
      <c r="I5" s="22"/>
      <c r="J5" s="21"/>
      <c r="K5" s="67"/>
      <c r="L5" s="68"/>
      <c r="M5" s="23"/>
      <c r="N5" s="12"/>
    </row>
    <row r="6" spans="1:14" ht="24" customHeight="1">
      <c r="A6" s="20">
        <v>3</v>
      </c>
      <c r="B6" s="14"/>
      <c r="C6" s="10" t="s">
        <v>63</v>
      </c>
      <c r="D6" s="11" t="s">
        <v>234</v>
      </c>
      <c r="E6" s="66">
        <v>170</v>
      </c>
      <c r="F6" s="21" t="s">
        <v>59</v>
      </c>
      <c r="G6" s="67"/>
      <c r="H6" s="68"/>
      <c r="I6" s="22"/>
      <c r="J6" s="21"/>
      <c r="K6" s="67"/>
      <c r="L6" s="68"/>
      <c r="M6" s="23"/>
      <c r="N6" s="12"/>
    </row>
    <row r="7" spans="1:14" ht="24" customHeight="1">
      <c r="B7" s="14"/>
      <c r="C7" s="10" t="s">
        <v>62</v>
      </c>
      <c r="D7" s="11" t="s">
        <v>234</v>
      </c>
      <c r="E7" s="66">
        <v>170</v>
      </c>
      <c r="F7" s="21" t="s">
        <v>59</v>
      </c>
      <c r="G7" s="67"/>
      <c r="H7" s="68"/>
      <c r="I7" s="22"/>
      <c r="J7" s="21"/>
      <c r="K7" s="67"/>
      <c r="L7" s="68"/>
      <c r="M7" s="23"/>
      <c r="N7" s="12"/>
    </row>
    <row r="8" spans="1:14" ht="24" customHeight="1">
      <c r="A8" s="20">
        <v>5</v>
      </c>
      <c r="B8" s="14"/>
      <c r="C8" s="10" t="s">
        <v>62</v>
      </c>
      <c r="D8" s="11" t="s">
        <v>233</v>
      </c>
      <c r="E8" s="66">
        <v>153</v>
      </c>
      <c r="F8" s="21" t="s">
        <v>59</v>
      </c>
      <c r="G8" s="67"/>
      <c r="H8" s="68"/>
      <c r="I8" s="22"/>
      <c r="J8" s="21"/>
      <c r="K8" s="67"/>
      <c r="L8" s="68"/>
      <c r="M8" s="23"/>
      <c r="N8" s="12"/>
    </row>
    <row r="9" spans="1:14" ht="24" customHeight="1">
      <c r="A9" s="20">
        <v>6</v>
      </c>
      <c r="B9" s="14"/>
      <c r="C9" s="10" t="s">
        <v>61</v>
      </c>
      <c r="D9" s="11" t="s">
        <v>234</v>
      </c>
      <c r="E9" s="66">
        <v>170</v>
      </c>
      <c r="F9" s="21" t="s">
        <v>59</v>
      </c>
      <c r="G9" s="67"/>
      <c r="H9" s="68"/>
      <c r="I9" s="22"/>
      <c r="J9" s="21"/>
      <c r="K9" s="67"/>
      <c r="L9" s="68"/>
      <c r="M9" s="23"/>
      <c r="N9" s="12"/>
    </row>
    <row r="10" spans="1:14" ht="24" customHeight="1">
      <c r="B10" s="14"/>
      <c r="C10" s="10" t="s">
        <v>61</v>
      </c>
      <c r="D10" s="11" t="s">
        <v>233</v>
      </c>
      <c r="E10" s="66">
        <v>153</v>
      </c>
      <c r="F10" s="21" t="s">
        <v>59</v>
      </c>
      <c r="G10" s="67"/>
      <c r="H10" s="68"/>
      <c r="I10" s="22"/>
      <c r="J10" s="21"/>
      <c r="K10" s="67"/>
      <c r="L10" s="68"/>
      <c r="M10" s="23"/>
      <c r="N10" s="12"/>
    </row>
    <row r="11" spans="1:14" ht="24" customHeight="1">
      <c r="A11" s="20">
        <v>8</v>
      </c>
      <c r="B11" s="14"/>
      <c r="C11" s="10" t="s">
        <v>149</v>
      </c>
      <c r="D11" s="11" t="s">
        <v>702</v>
      </c>
      <c r="E11" s="66">
        <v>486</v>
      </c>
      <c r="F11" s="21" t="s">
        <v>59</v>
      </c>
      <c r="G11" s="67"/>
      <c r="H11" s="68"/>
      <c r="I11" s="22"/>
      <c r="J11" s="21"/>
      <c r="K11" s="67"/>
      <c r="L11" s="68"/>
      <c r="M11" s="23"/>
      <c r="N11" s="12"/>
    </row>
    <row r="12" spans="1:14" ht="24" customHeight="1">
      <c r="A12" s="20">
        <v>9</v>
      </c>
      <c r="B12" s="14"/>
      <c r="C12" s="61" t="s">
        <v>554</v>
      </c>
      <c r="D12" s="11"/>
      <c r="E12" s="66">
        <v>486</v>
      </c>
      <c r="F12" s="21" t="s">
        <v>59</v>
      </c>
      <c r="G12" s="68"/>
      <c r="H12" s="68"/>
      <c r="I12" s="22"/>
      <c r="J12" s="21"/>
      <c r="K12" s="68"/>
      <c r="L12" s="68"/>
      <c r="M12" s="23"/>
      <c r="N12" s="12"/>
    </row>
    <row r="13" spans="1:14" ht="24" customHeight="1">
      <c r="B13" s="14"/>
      <c r="C13" s="61" t="s">
        <v>555</v>
      </c>
      <c r="D13" s="11" t="s">
        <v>556</v>
      </c>
      <c r="E13" s="66">
        <v>486</v>
      </c>
      <c r="F13" s="21" t="s">
        <v>59</v>
      </c>
      <c r="G13" s="68"/>
      <c r="H13" s="68"/>
      <c r="I13" s="22"/>
      <c r="J13" s="21"/>
      <c r="K13" s="68"/>
      <c r="L13" s="68"/>
      <c r="M13" s="23" t="s">
        <v>892</v>
      </c>
      <c r="N13" s="12"/>
    </row>
    <row r="14" spans="1:14" ht="24" customHeight="1">
      <c r="A14" s="20">
        <v>11</v>
      </c>
      <c r="B14" s="14"/>
      <c r="C14" s="61" t="s">
        <v>557</v>
      </c>
      <c r="D14" s="11" t="s">
        <v>558</v>
      </c>
      <c r="E14" s="66">
        <v>486</v>
      </c>
      <c r="F14" s="21" t="s">
        <v>59</v>
      </c>
      <c r="G14" s="68"/>
      <c r="H14" s="68"/>
      <c r="I14" s="22"/>
      <c r="J14" s="21"/>
      <c r="K14" s="68"/>
      <c r="L14" s="68"/>
      <c r="M14" s="23"/>
      <c r="N14" s="12"/>
    </row>
    <row r="15" spans="1:14" ht="24" customHeight="1">
      <c r="A15" s="20">
        <v>12</v>
      </c>
      <c r="B15" s="14"/>
      <c r="C15" s="11" t="s">
        <v>151</v>
      </c>
      <c r="D15" s="11" t="s">
        <v>152</v>
      </c>
      <c r="E15" s="66">
        <v>76.599999999999994</v>
      </c>
      <c r="F15" s="21" t="s">
        <v>104</v>
      </c>
      <c r="G15" s="67"/>
      <c r="H15" s="68"/>
      <c r="I15" s="22"/>
      <c r="J15" s="21"/>
      <c r="K15" s="67"/>
      <c r="L15" s="68"/>
      <c r="M15" s="23"/>
      <c r="N15" s="12"/>
    </row>
    <row r="16" spans="1:14" ht="24" customHeight="1">
      <c r="A16" s="20">
        <v>13</v>
      </c>
      <c r="B16" s="14"/>
      <c r="C16" s="61" t="s">
        <v>554</v>
      </c>
      <c r="D16" s="11"/>
      <c r="E16" s="66">
        <v>76.599999999999994</v>
      </c>
      <c r="F16" s="21" t="s">
        <v>104</v>
      </c>
      <c r="G16" s="68"/>
      <c r="H16" s="68"/>
      <c r="I16" s="22"/>
      <c r="J16" s="21"/>
      <c r="K16" s="68"/>
      <c r="L16" s="68"/>
      <c r="M16" s="23"/>
      <c r="N16" s="12"/>
    </row>
    <row r="17" spans="1:14" ht="24" customHeight="1">
      <c r="B17" s="14"/>
      <c r="C17" s="61" t="s">
        <v>555</v>
      </c>
      <c r="D17" s="11" t="s">
        <v>556</v>
      </c>
      <c r="E17" s="66">
        <v>76.599999999999994</v>
      </c>
      <c r="F17" s="21" t="s">
        <v>104</v>
      </c>
      <c r="G17" s="68"/>
      <c r="H17" s="68"/>
      <c r="I17" s="22"/>
      <c r="J17" s="21"/>
      <c r="K17" s="68"/>
      <c r="L17" s="68"/>
      <c r="M17" s="23" t="s">
        <v>892</v>
      </c>
      <c r="N17" s="12"/>
    </row>
    <row r="18" spans="1:14" ht="24" customHeight="1">
      <c r="A18" s="20">
        <v>15</v>
      </c>
      <c r="B18" s="14"/>
      <c r="C18" s="61" t="s">
        <v>557</v>
      </c>
      <c r="D18" s="11" t="s">
        <v>558</v>
      </c>
      <c r="E18" s="66">
        <v>76.599999999999994</v>
      </c>
      <c r="F18" s="21" t="s">
        <v>104</v>
      </c>
      <c r="G18" s="68"/>
      <c r="H18" s="68"/>
      <c r="I18" s="22"/>
      <c r="J18" s="21"/>
      <c r="K18" s="68"/>
      <c r="L18" s="68"/>
      <c r="M18" s="23"/>
      <c r="N18" s="12"/>
    </row>
    <row r="19" spans="1:14" ht="24" customHeight="1">
      <c r="A19" s="20">
        <v>16</v>
      </c>
      <c r="B19" s="14"/>
      <c r="C19" s="11" t="s">
        <v>205</v>
      </c>
      <c r="D19" s="11" t="s">
        <v>206</v>
      </c>
      <c r="E19" s="66">
        <v>486</v>
      </c>
      <c r="F19" s="21" t="s">
        <v>58</v>
      </c>
      <c r="G19" s="67"/>
      <c r="H19" s="68"/>
      <c r="I19" s="22"/>
      <c r="J19" s="21"/>
      <c r="K19" s="67"/>
      <c r="L19" s="68"/>
      <c r="M19" s="23"/>
      <c r="N19" s="12"/>
    </row>
    <row r="20" spans="1:14" ht="24" customHeight="1">
      <c r="A20" s="20">
        <v>17</v>
      </c>
      <c r="B20" s="14"/>
      <c r="C20" s="61" t="s">
        <v>554</v>
      </c>
      <c r="D20" s="11"/>
      <c r="E20" s="66">
        <v>486</v>
      </c>
      <c r="F20" s="21" t="s">
        <v>59</v>
      </c>
      <c r="G20" s="68"/>
      <c r="H20" s="68"/>
      <c r="I20" s="22"/>
      <c r="J20" s="21"/>
      <c r="K20" s="68"/>
      <c r="L20" s="68"/>
      <c r="M20" s="23"/>
      <c r="N20" s="12"/>
    </row>
    <row r="21" spans="1:14" ht="24" customHeight="1">
      <c r="A21" s="20">
        <v>18</v>
      </c>
      <c r="B21" s="14"/>
      <c r="C21" s="61" t="s">
        <v>555</v>
      </c>
      <c r="D21" s="11" t="s">
        <v>556</v>
      </c>
      <c r="E21" s="66">
        <v>486</v>
      </c>
      <c r="F21" s="21" t="s">
        <v>59</v>
      </c>
      <c r="G21" s="68"/>
      <c r="H21" s="68"/>
      <c r="I21" s="22"/>
      <c r="J21" s="21"/>
      <c r="K21" s="68"/>
      <c r="L21" s="68"/>
      <c r="M21" s="23" t="s">
        <v>892</v>
      </c>
      <c r="N21" s="12"/>
    </row>
    <row r="22" spans="1:14" ht="24" customHeight="1">
      <c r="A22" s="20">
        <v>19</v>
      </c>
      <c r="B22" s="14"/>
      <c r="C22" s="61" t="s">
        <v>557</v>
      </c>
      <c r="D22" s="11" t="s">
        <v>558</v>
      </c>
      <c r="E22" s="66">
        <v>486</v>
      </c>
      <c r="F22" s="21" t="s">
        <v>59</v>
      </c>
      <c r="G22" s="68"/>
      <c r="H22" s="68"/>
      <c r="I22" s="22"/>
      <c r="J22" s="21"/>
      <c r="K22" s="68"/>
      <c r="L22" s="68"/>
      <c r="M22" s="23"/>
      <c r="N22" s="12"/>
    </row>
    <row r="23" spans="1:14" ht="24" customHeight="1">
      <c r="A23" s="20">
        <v>20</v>
      </c>
      <c r="B23" s="14"/>
      <c r="C23" s="10"/>
      <c r="D23" s="11"/>
      <c r="E23" s="66"/>
      <c r="F23" s="21"/>
      <c r="G23" s="67"/>
      <c r="H23" s="68"/>
      <c r="I23" s="22"/>
      <c r="J23" s="21"/>
      <c r="K23" s="67"/>
      <c r="L23" s="68"/>
      <c r="M23" s="23"/>
      <c r="N23" s="12"/>
    </row>
    <row r="24" spans="1:14" ht="24" customHeight="1">
      <c r="A24" s="20">
        <v>21</v>
      </c>
      <c r="B24" s="14"/>
      <c r="C24" s="10" t="s">
        <v>278</v>
      </c>
      <c r="D24" s="11" t="s">
        <v>279</v>
      </c>
      <c r="E24" s="66">
        <v>486</v>
      </c>
      <c r="F24" s="21" t="s">
        <v>59</v>
      </c>
      <c r="G24" s="67"/>
      <c r="H24" s="68"/>
      <c r="I24" s="22"/>
      <c r="J24" s="21"/>
      <c r="K24" s="67"/>
      <c r="L24" s="68"/>
      <c r="M24" s="23"/>
      <c r="N24" s="12"/>
    </row>
    <row r="25" spans="1:14" ht="24" customHeight="1">
      <c r="A25" s="20">
        <v>22</v>
      </c>
      <c r="B25" s="14"/>
      <c r="C25" s="10" t="s">
        <v>278</v>
      </c>
      <c r="D25" s="10" t="s">
        <v>151</v>
      </c>
      <c r="E25" s="66">
        <v>76.599999999999994</v>
      </c>
      <c r="F25" s="21" t="s">
        <v>104</v>
      </c>
      <c r="G25" s="67"/>
      <c r="H25" s="68"/>
      <c r="I25" s="22"/>
      <c r="J25" s="21"/>
      <c r="K25" s="67"/>
      <c r="L25" s="68"/>
      <c r="M25" s="23"/>
      <c r="N25" s="12"/>
    </row>
    <row r="26" spans="1:14" ht="24" customHeight="1">
      <c r="A26" s="20">
        <v>23</v>
      </c>
      <c r="B26" s="14"/>
      <c r="C26" s="10" t="s">
        <v>278</v>
      </c>
      <c r="D26" s="10" t="s">
        <v>205</v>
      </c>
      <c r="E26" s="66">
        <v>486</v>
      </c>
      <c r="F26" s="21" t="s">
        <v>59</v>
      </c>
      <c r="G26" s="67"/>
      <c r="H26" s="68"/>
      <c r="I26" s="22"/>
      <c r="J26" s="21"/>
      <c r="K26" s="67"/>
      <c r="L26" s="68"/>
      <c r="M26" s="23"/>
      <c r="N26" s="12"/>
    </row>
    <row r="27" spans="1:14" ht="24" customHeight="1">
      <c r="A27" s="20">
        <v>24</v>
      </c>
      <c r="B27" s="14"/>
      <c r="C27" s="10"/>
      <c r="D27" s="11"/>
      <c r="E27" s="69"/>
      <c r="F27" s="17"/>
      <c r="G27" s="67"/>
      <c r="H27" s="68"/>
      <c r="I27" s="22"/>
      <c r="J27" s="21"/>
      <c r="K27" s="67"/>
      <c r="L27" s="68"/>
      <c r="M27" s="18"/>
      <c r="N27" s="12"/>
    </row>
    <row r="28" spans="1:14" ht="24" customHeight="1">
      <c r="A28" s="20">
        <v>25</v>
      </c>
      <c r="B28" s="14"/>
      <c r="C28" s="10"/>
      <c r="D28" s="11"/>
      <c r="E28" s="69"/>
      <c r="F28" s="21"/>
      <c r="G28" s="67"/>
      <c r="H28" s="68"/>
      <c r="I28" s="22"/>
      <c r="J28" s="21"/>
      <c r="K28" s="67"/>
      <c r="L28" s="68"/>
      <c r="M28" s="18"/>
      <c r="N28" s="12"/>
    </row>
    <row r="29" spans="1:14" ht="24" customHeight="1">
      <c r="A29" s="20">
        <v>26</v>
      </c>
      <c r="B29" s="14"/>
      <c r="C29" s="10"/>
      <c r="D29" s="11"/>
      <c r="E29" s="66"/>
      <c r="F29" s="21"/>
      <c r="G29" s="67"/>
      <c r="H29" s="68"/>
      <c r="I29" s="22"/>
      <c r="J29" s="21"/>
      <c r="K29" s="67"/>
      <c r="L29" s="68"/>
      <c r="M29" s="18"/>
      <c r="N29" s="12"/>
    </row>
    <row r="30" spans="1:14" ht="24" customHeight="1">
      <c r="A30" s="20">
        <v>27</v>
      </c>
      <c r="B30" s="14"/>
      <c r="C30" s="10"/>
      <c r="D30" s="11"/>
      <c r="E30" s="66"/>
      <c r="F30" s="21"/>
      <c r="G30" s="67"/>
      <c r="H30" s="68"/>
      <c r="I30" s="22"/>
      <c r="J30" s="21"/>
      <c r="K30" s="67"/>
      <c r="L30" s="68"/>
      <c r="M30" s="18"/>
      <c r="N30" s="12"/>
    </row>
    <row r="31" spans="1:14" ht="24" customHeight="1">
      <c r="A31" s="20">
        <v>28</v>
      </c>
      <c r="B31" s="14"/>
      <c r="C31" s="10"/>
      <c r="D31" s="11"/>
      <c r="E31" s="66"/>
      <c r="F31" s="21"/>
      <c r="G31" s="67"/>
      <c r="H31" s="68"/>
      <c r="I31" s="22"/>
      <c r="J31" s="21"/>
      <c r="K31" s="67"/>
      <c r="L31" s="68"/>
      <c r="M31" s="18"/>
      <c r="N31" s="12"/>
    </row>
    <row r="32" spans="1:14" ht="24" customHeight="1">
      <c r="A32" s="20">
        <v>29</v>
      </c>
      <c r="B32" s="14"/>
      <c r="C32" s="10"/>
      <c r="D32" s="11"/>
      <c r="E32" s="66"/>
      <c r="F32" s="21"/>
      <c r="G32" s="67"/>
      <c r="H32" s="68"/>
      <c r="I32" s="22"/>
      <c r="J32" s="21"/>
      <c r="K32" s="67"/>
      <c r="L32" s="68"/>
      <c r="M32" s="18"/>
      <c r="N32" s="12"/>
    </row>
    <row r="33" spans="1:14" ht="24" customHeight="1">
      <c r="A33" s="20">
        <v>30</v>
      </c>
      <c r="B33" s="14"/>
      <c r="C33" s="21" t="s">
        <v>1</v>
      </c>
      <c r="D33" s="11"/>
      <c r="E33" s="69"/>
      <c r="F33" s="21"/>
      <c r="G33" s="67"/>
      <c r="H33" s="68"/>
      <c r="I33" s="22"/>
      <c r="J33" s="21"/>
      <c r="K33" s="67"/>
      <c r="L33" s="68"/>
      <c r="M33" s="18"/>
      <c r="N33" s="12"/>
    </row>
    <row r="34" spans="1:14" ht="24" customHeight="1">
      <c r="A34" s="20">
        <v>1</v>
      </c>
      <c r="B34" s="14">
        <f>B4+1</f>
        <v>2</v>
      </c>
      <c r="C34" s="10" t="s">
        <v>45</v>
      </c>
      <c r="D34" s="11"/>
      <c r="E34" s="66"/>
      <c r="F34" s="21"/>
      <c r="G34" s="68"/>
      <c r="H34" s="68"/>
      <c r="I34" s="22"/>
      <c r="J34" s="21"/>
      <c r="K34" s="68"/>
      <c r="L34" s="68"/>
      <c r="M34" s="18"/>
      <c r="N34" s="12"/>
    </row>
    <row r="35" spans="1:14" ht="24" customHeight="1">
      <c r="A35" s="20">
        <v>2</v>
      </c>
      <c r="B35" s="14"/>
      <c r="C35" s="10" t="s">
        <v>235</v>
      </c>
      <c r="D35" s="11"/>
      <c r="E35" s="66"/>
      <c r="F35" s="21"/>
      <c r="G35" s="67"/>
      <c r="H35" s="68"/>
      <c r="I35" s="22"/>
      <c r="J35" s="21"/>
      <c r="K35" s="67"/>
      <c r="L35" s="68"/>
      <c r="M35" s="23"/>
      <c r="N35" s="12"/>
    </row>
    <row r="36" spans="1:14" ht="24" customHeight="1">
      <c r="A36" s="20">
        <v>3</v>
      </c>
      <c r="B36" s="14"/>
      <c r="C36" s="11" t="s">
        <v>283</v>
      </c>
      <c r="D36" s="11" t="s">
        <v>703</v>
      </c>
      <c r="E36" s="66">
        <v>216</v>
      </c>
      <c r="F36" s="21" t="s">
        <v>67</v>
      </c>
      <c r="G36" s="67"/>
      <c r="H36" s="68"/>
      <c r="I36" s="22"/>
      <c r="J36" s="21"/>
      <c r="K36" s="67"/>
      <c r="L36" s="68"/>
      <c r="M36" s="23"/>
      <c r="N36" s="12"/>
    </row>
    <row r="37" spans="1:14" ht="24" customHeight="1">
      <c r="B37" s="14"/>
      <c r="C37" s="10" t="s">
        <v>237</v>
      </c>
      <c r="D37" s="11" t="s">
        <v>238</v>
      </c>
      <c r="E37" s="66">
        <v>216</v>
      </c>
      <c r="F37" s="21" t="s">
        <v>67</v>
      </c>
      <c r="G37" s="67"/>
      <c r="H37" s="68"/>
      <c r="I37" s="22"/>
      <c r="J37" s="21"/>
      <c r="K37" s="67"/>
      <c r="L37" s="68"/>
      <c r="M37" s="23"/>
      <c r="N37" s="12"/>
    </row>
    <row r="38" spans="1:14" ht="24" customHeight="1">
      <c r="A38" s="20">
        <v>5</v>
      </c>
      <c r="B38" s="14"/>
      <c r="C38" s="11" t="s">
        <v>411</v>
      </c>
      <c r="D38" s="11" t="s">
        <v>280</v>
      </c>
      <c r="E38" s="66">
        <v>18.7</v>
      </c>
      <c r="F38" s="21" t="s">
        <v>67</v>
      </c>
      <c r="G38" s="67"/>
      <c r="H38" s="68"/>
      <c r="I38" s="22"/>
      <c r="J38" s="21"/>
      <c r="K38" s="67"/>
      <c r="L38" s="68"/>
      <c r="M38" s="23"/>
      <c r="N38" s="12"/>
    </row>
    <row r="39" spans="1:14" ht="24" customHeight="1">
      <c r="A39" s="20">
        <v>6</v>
      </c>
      <c r="B39" s="14"/>
      <c r="C39" s="10" t="s">
        <v>208</v>
      </c>
      <c r="D39" s="11" t="s">
        <v>83</v>
      </c>
      <c r="E39" s="66">
        <v>120</v>
      </c>
      <c r="F39" s="21" t="s">
        <v>91</v>
      </c>
      <c r="G39" s="67"/>
      <c r="H39" s="68"/>
      <c r="I39" s="22"/>
      <c r="J39" s="21"/>
      <c r="K39" s="67"/>
      <c r="L39" s="68"/>
      <c r="M39" s="23"/>
      <c r="N39" s="12"/>
    </row>
    <row r="40" spans="1:14" ht="24" customHeight="1">
      <c r="B40" s="14"/>
      <c r="C40" s="11" t="s">
        <v>286</v>
      </c>
      <c r="D40" s="11" t="s">
        <v>287</v>
      </c>
      <c r="E40" s="66">
        <v>135</v>
      </c>
      <c r="F40" s="21" t="s">
        <v>91</v>
      </c>
      <c r="G40" s="67"/>
      <c r="H40" s="68"/>
      <c r="I40" s="22"/>
      <c r="J40" s="21"/>
      <c r="K40" s="67"/>
      <c r="L40" s="68"/>
      <c r="M40" s="23"/>
      <c r="N40" s="12"/>
    </row>
    <row r="41" spans="1:14" ht="24" customHeight="1">
      <c r="A41" s="20">
        <v>8</v>
      </c>
      <c r="B41" s="14"/>
      <c r="C41" s="10"/>
      <c r="D41" s="11"/>
      <c r="E41" s="66"/>
      <c r="F41" s="21"/>
      <c r="G41" s="67"/>
      <c r="H41" s="68"/>
      <c r="I41" s="22"/>
      <c r="J41" s="21"/>
      <c r="K41" s="67"/>
      <c r="L41" s="68"/>
      <c r="M41" s="18"/>
      <c r="N41" s="12"/>
    </row>
    <row r="42" spans="1:14" ht="24" customHeight="1">
      <c r="A42" s="20">
        <v>9</v>
      </c>
      <c r="B42" s="14"/>
      <c r="C42" s="10"/>
      <c r="D42" s="11"/>
      <c r="E42" s="66"/>
      <c r="F42" s="21"/>
      <c r="G42" s="67"/>
      <c r="H42" s="68"/>
      <c r="I42" s="22"/>
      <c r="J42" s="21"/>
      <c r="K42" s="67"/>
      <c r="L42" s="68"/>
      <c r="M42" s="18"/>
      <c r="N42" s="12"/>
    </row>
    <row r="43" spans="1:14" ht="24" customHeight="1">
      <c r="B43" s="14"/>
      <c r="C43" s="10"/>
      <c r="D43" s="11"/>
      <c r="E43" s="66"/>
      <c r="F43" s="21"/>
      <c r="G43" s="67"/>
      <c r="H43" s="68"/>
      <c r="I43" s="22"/>
      <c r="J43" s="21"/>
      <c r="K43" s="67"/>
      <c r="L43" s="68"/>
      <c r="M43" s="18"/>
      <c r="N43" s="12"/>
    </row>
    <row r="44" spans="1:14" ht="24" customHeight="1">
      <c r="B44" s="14"/>
      <c r="C44" s="10"/>
      <c r="D44" s="11"/>
      <c r="E44" s="66"/>
      <c r="F44" s="21"/>
      <c r="G44" s="67"/>
      <c r="H44" s="68"/>
      <c r="I44" s="22"/>
      <c r="J44" s="21"/>
      <c r="K44" s="67"/>
      <c r="L44" s="68"/>
      <c r="M44" s="18"/>
      <c r="N44" s="12"/>
    </row>
    <row r="45" spans="1:14" ht="24" customHeight="1">
      <c r="B45" s="14"/>
      <c r="C45" s="10"/>
      <c r="D45" s="11"/>
      <c r="E45" s="69"/>
      <c r="F45" s="21"/>
      <c r="G45" s="67"/>
      <c r="H45" s="68"/>
      <c r="I45" s="22"/>
      <c r="J45" s="21"/>
      <c r="K45" s="67"/>
      <c r="L45" s="68"/>
      <c r="M45" s="18"/>
      <c r="N45" s="12"/>
    </row>
    <row r="46" spans="1:14" ht="24" customHeight="1">
      <c r="A46" s="20">
        <v>13</v>
      </c>
      <c r="B46" s="14"/>
      <c r="C46" s="10"/>
      <c r="D46" s="11"/>
      <c r="E46" s="69"/>
      <c r="F46" s="21"/>
      <c r="G46" s="67"/>
      <c r="H46" s="68"/>
      <c r="I46" s="22"/>
      <c r="J46" s="21"/>
      <c r="K46" s="67"/>
      <c r="L46" s="68"/>
      <c r="M46" s="18"/>
      <c r="N46" s="12"/>
    </row>
    <row r="47" spans="1:14" ht="24" customHeight="1">
      <c r="A47" s="20">
        <v>14</v>
      </c>
      <c r="B47" s="14"/>
      <c r="C47" s="10"/>
      <c r="D47" s="11"/>
      <c r="E47" s="69"/>
      <c r="F47" s="21"/>
      <c r="G47" s="67"/>
      <c r="H47" s="68"/>
      <c r="I47" s="22"/>
      <c r="J47" s="21"/>
      <c r="K47" s="67"/>
      <c r="L47" s="68"/>
      <c r="M47" s="18"/>
      <c r="N47" s="12"/>
    </row>
    <row r="48" spans="1:14" ht="24" customHeight="1">
      <c r="A48" s="20">
        <v>15</v>
      </c>
      <c r="B48" s="14"/>
      <c r="C48" s="10"/>
      <c r="D48" s="11"/>
      <c r="E48" s="69"/>
      <c r="F48" s="21"/>
      <c r="G48" s="67"/>
      <c r="H48" s="68"/>
      <c r="I48" s="22"/>
      <c r="J48" s="21"/>
      <c r="K48" s="67"/>
      <c r="L48" s="68"/>
      <c r="M48" s="18"/>
      <c r="N48" s="12"/>
    </row>
    <row r="49" spans="1:14" ht="24" customHeight="1">
      <c r="A49" s="20">
        <v>16</v>
      </c>
      <c r="B49" s="14"/>
      <c r="C49" s="10"/>
      <c r="D49" s="11"/>
      <c r="E49" s="69"/>
      <c r="F49" s="21"/>
      <c r="G49" s="67"/>
      <c r="H49" s="68"/>
      <c r="I49" s="22"/>
      <c r="J49" s="21"/>
      <c r="K49" s="67"/>
      <c r="L49" s="68"/>
      <c r="M49" s="18"/>
      <c r="N49" s="12"/>
    </row>
    <row r="50" spans="1:14" ht="24" customHeight="1">
      <c r="A50" s="20">
        <v>17</v>
      </c>
      <c r="B50" s="14"/>
      <c r="C50" s="10"/>
      <c r="D50" s="11"/>
      <c r="E50" s="69"/>
      <c r="F50" s="21"/>
      <c r="G50" s="67"/>
      <c r="H50" s="68"/>
      <c r="I50" s="22"/>
      <c r="J50" s="21"/>
      <c r="K50" s="67"/>
      <c r="L50" s="68"/>
      <c r="M50" s="18"/>
      <c r="N50" s="12"/>
    </row>
    <row r="51" spans="1:14" ht="24" customHeight="1">
      <c r="A51" s="20">
        <v>18</v>
      </c>
      <c r="B51" s="14"/>
      <c r="C51" s="10"/>
      <c r="D51" s="11"/>
      <c r="E51" s="69"/>
      <c r="F51" s="21"/>
      <c r="G51" s="67"/>
      <c r="H51" s="68"/>
      <c r="I51" s="22"/>
      <c r="J51" s="21"/>
      <c r="K51" s="67"/>
      <c r="L51" s="68"/>
      <c r="M51" s="18"/>
      <c r="N51" s="12"/>
    </row>
    <row r="52" spans="1:14" ht="24" customHeight="1">
      <c r="A52" s="20">
        <v>19</v>
      </c>
      <c r="B52" s="14"/>
      <c r="C52" s="10"/>
      <c r="D52" s="11"/>
      <c r="E52" s="69"/>
      <c r="F52" s="21"/>
      <c r="G52" s="67"/>
      <c r="H52" s="68"/>
      <c r="I52" s="22"/>
      <c r="J52" s="21"/>
      <c r="K52" s="67"/>
      <c r="L52" s="68"/>
      <c r="M52" s="18"/>
      <c r="N52" s="12"/>
    </row>
    <row r="53" spans="1:14" ht="24" customHeight="1">
      <c r="A53" s="20">
        <v>20</v>
      </c>
      <c r="B53" s="14"/>
      <c r="C53" s="10"/>
      <c r="D53" s="11"/>
      <c r="E53" s="69"/>
      <c r="F53" s="21"/>
      <c r="G53" s="67"/>
      <c r="H53" s="68"/>
      <c r="I53" s="22"/>
      <c r="J53" s="21"/>
      <c r="K53" s="67"/>
      <c r="L53" s="68"/>
      <c r="M53" s="18"/>
      <c r="N53" s="12"/>
    </row>
    <row r="54" spans="1:14" ht="24" customHeight="1">
      <c r="A54" s="20">
        <v>21</v>
      </c>
      <c r="B54" s="14"/>
      <c r="C54" s="10"/>
      <c r="D54" s="11"/>
      <c r="E54" s="69"/>
      <c r="F54" s="21"/>
      <c r="G54" s="67"/>
      <c r="H54" s="68"/>
      <c r="I54" s="22"/>
      <c r="J54" s="21"/>
      <c r="K54" s="67"/>
      <c r="L54" s="68"/>
      <c r="M54" s="18"/>
      <c r="N54" s="12"/>
    </row>
    <row r="55" spans="1:14" ht="24" customHeight="1">
      <c r="A55" s="20">
        <v>22</v>
      </c>
      <c r="B55" s="14"/>
      <c r="C55" s="10"/>
      <c r="D55" s="11"/>
      <c r="E55" s="69"/>
      <c r="F55" s="21"/>
      <c r="G55" s="67"/>
      <c r="H55" s="68"/>
      <c r="I55" s="22"/>
      <c r="J55" s="21"/>
      <c r="K55" s="67"/>
      <c r="L55" s="68"/>
      <c r="M55" s="18"/>
      <c r="N55" s="12"/>
    </row>
    <row r="56" spans="1:14" ht="24" customHeight="1">
      <c r="A56" s="20">
        <v>23</v>
      </c>
      <c r="B56" s="14"/>
      <c r="C56" s="10"/>
      <c r="D56" s="11"/>
      <c r="E56" s="69"/>
      <c r="F56" s="17"/>
      <c r="G56" s="67"/>
      <c r="H56" s="68"/>
      <c r="I56" s="22"/>
      <c r="J56" s="21"/>
      <c r="K56" s="67"/>
      <c r="L56" s="68"/>
      <c r="M56" s="18"/>
      <c r="N56" s="12"/>
    </row>
    <row r="57" spans="1:14" ht="24" customHeight="1">
      <c r="A57" s="20">
        <v>24</v>
      </c>
      <c r="B57" s="14"/>
      <c r="C57" s="10"/>
      <c r="D57" s="11"/>
      <c r="E57" s="69"/>
      <c r="F57" s="21"/>
      <c r="G57" s="67"/>
      <c r="H57" s="68"/>
      <c r="I57" s="22"/>
      <c r="J57" s="21"/>
      <c r="K57" s="67"/>
      <c r="L57" s="68"/>
      <c r="M57" s="18"/>
      <c r="N57" s="12"/>
    </row>
    <row r="58" spans="1:14" ht="24" customHeight="1">
      <c r="A58" s="20">
        <v>25</v>
      </c>
      <c r="B58" s="14"/>
      <c r="C58" s="10"/>
      <c r="D58" s="11"/>
      <c r="E58" s="69"/>
      <c r="F58" s="21"/>
      <c r="G58" s="67"/>
      <c r="H58" s="68"/>
      <c r="I58" s="22"/>
      <c r="J58" s="21"/>
      <c r="K58" s="67"/>
      <c r="L58" s="68"/>
      <c r="M58" s="18"/>
      <c r="N58" s="12"/>
    </row>
    <row r="59" spans="1:14" ht="24" customHeight="1">
      <c r="A59" s="20">
        <v>26</v>
      </c>
      <c r="B59" s="14"/>
      <c r="C59" s="10"/>
      <c r="D59" s="11"/>
      <c r="E59" s="66"/>
      <c r="F59" s="21"/>
      <c r="G59" s="67"/>
      <c r="H59" s="68"/>
      <c r="I59" s="22"/>
      <c r="J59" s="21"/>
      <c r="K59" s="67"/>
      <c r="L59" s="68"/>
      <c r="M59" s="18"/>
      <c r="N59" s="12"/>
    </row>
    <row r="60" spans="1:14" ht="24" customHeight="1">
      <c r="A60" s="20">
        <v>27</v>
      </c>
      <c r="B60" s="14"/>
      <c r="C60" s="21"/>
      <c r="D60" s="11"/>
      <c r="E60" s="69"/>
      <c r="F60" s="21"/>
      <c r="G60" s="67"/>
      <c r="H60" s="68"/>
      <c r="I60" s="22"/>
      <c r="J60" s="21"/>
      <c r="K60" s="67"/>
      <c r="L60" s="68"/>
      <c r="M60" s="18"/>
      <c r="N60" s="12"/>
    </row>
    <row r="61" spans="1:14" ht="24" customHeight="1">
      <c r="A61" s="20">
        <v>28</v>
      </c>
      <c r="B61" s="14"/>
      <c r="C61" s="21"/>
      <c r="D61" s="11"/>
      <c r="E61" s="69"/>
      <c r="F61" s="21"/>
      <c r="G61" s="67"/>
      <c r="H61" s="68"/>
      <c r="I61" s="22"/>
      <c r="J61" s="21"/>
      <c r="K61" s="67"/>
      <c r="L61" s="68"/>
      <c r="M61" s="18"/>
      <c r="N61" s="12"/>
    </row>
    <row r="62" spans="1:14" ht="24" customHeight="1">
      <c r="A62" s="20">
        <v>29</v>
      </c>
      <c r="B62" s="14"/>
      <c r="C62" s="21"/>
      <c r="D62" s="11"/>
      <c r="E62" s="69"/>
      <c r="F62" s="21"/>
      <c r="G62" s="67"/>
      <c r="H62" s="68"/>
      <c r="I62" s="22"/>
      <c r="J62" s="21"/>
      <c r="K62" s="67"/>
      <c r="L62" s="68"/>
      <c r="M62" s="18"/>
      <c r="N62" s="12"/>
    </row>
    <row r="63" spans="1:14" ht="24" customHeight="1">
      <c r="A63" s="20">
        <v>30</v>
      </c>
      <c r="B63" s="14"/>
      <c r="C63" s="21" t="s">
        <v>1</v>
      </c>
      <c r="D63" s="11"/>
      <c r="E63" s="69"/>
      <c r="F63" s="21"/>
      <c r="G63" s="67"/>
      <c r="H63" s="68"/>
      <c r="I63" s="22"/>
      <c r="J63" s="21"/>
      <c r="K63" s="67"/>
      <c r="L63" s="68"/>
      <c r="M63" s="18"/>
      <c r="N63" s="12"/>
    </row>
    <row r="64" spans="1:14" ht="24" customHeight="1">
      <c r="A64" s="20">
        <v>1</v>
      </c>
      <c r="B64" s="14">
        <f>B34+1</f>
        <v>3</v>
      </c>
      <c r="C64" s="10" t="s">
        <v>197</v>
      </c>
      <c r="D64" s="11"/>
      <c r="E64" s="66"/>
      <c r="F64" s="21"/>
      <c r="G64" s="68"/>
      <c r="H64" s="68"/>
      <c r="I64" s="22"/>
      <c r="J64" s="21"/>
      <c r="K64" s="68"/>
      <c r="L64" s="68"/>
      <c r="M64" s="18"/>
      <c r="N64" s="12"/>
    </row>
    <row r="65" spans="1:14" ht="24" customHeight="1">
      <c r="A65" s="20">
        <v>2</v>
      </c>
      <c r="B65" s="14"/>
      <c r="C65" s="10"/>
      <c r="D65" s="11"/>
      <c r="E65" s="66"/>
      <c r="F65" s="21"/>
      <c r="G65" s="67"/>
      <c r="H65" s="68"/>
      <c r="I65" s="22"/>
      <c r="J65" s="21"/>
      <c r="K65" s="67"/>
      <c r="L65" s="68"/>
      <c r="M65" s="18"/>
      <c r="N65" s="12"/>
    </row>
    <row r="66" spans="1:14" ht="24" customHeight="1">
      <c r="A66" s="20">
        <v>3</v>
      </c>
      <c r="B66" s="14"/>
      <c r="C66" s="45" t="s">
        <v>293</v>
      </c>
      <c r="D66" s="11" t="s">
        <v>439</v>
      </c>
      <c r="E66" s="66">
        <v>223</v>
      </c>
      <c r="F66" s="21" t="s">
        <v>59</v>
      </c>
      <c r="G66" s="67"/>
      <c r="H66" s="68"/>
      <c r="I66" s="22"/>
      <c r="J66" s="21"/>
      <c r="K66" s="67"/>
      <c r="L66" s="68"/>
      <c r="M66" s="23"/>
      <c r="N66" s="12"/>
    </row>
    <row r="67" spans="1:14" ht="24" customHeight="1">
      <c r="A67" s="20">
        <v>4</v>
      </c>
      <c r="B67" s="14"/>
      <c r="C67" s="70"/>
      <c r="D67" s="132" t="s">
        <v>475</v>
      </c>
      <c r="E67" s="66"/>
      <c r="F67" s="21"/>
      <c r="G67" s="67"/>
      <c r="H67" s="68"/>
      <c r="I67" s="22"/>
      <c r="J67" s="21"/>
      <c r="K67" s="67"/>
      <c r="L67" s="68"/>
      <c r="M67" s="18"/>
      <c r="N67" s="12"/>
    </row>
    <row r="68" spans="1:14" ht="24" customHeight="1">
      <c r="A68" s="20">
        <v>5</v>
      </c>
      <c r="B68" s="14"/>
      <c r="C68" s="10"/>
      <c r="D68" s="132" t="s">
        <v>708</v>
      </c>
      <c r="E68" s="99"/>
      <c r="F68" s="21"/>
      <c r="G68" s="67"/>
      <c r="H68" s="68"/>
      <c r="I68" s="22"/>
      <c r="J68" s="21"/>
      <c r="K68" s="67"/>
      <c r="L68" s="68"/>
      <c r="M68" s="18"/>
      <c r="N68" s="12"/>
    </row>
    <row r="69" spans="1:14" ht="24" customHeight="1">
      <c r="A69" s="20">
        <v>6</v>
      </c>
      <c r="B69" s="14"/>
      <c r="C69" s="10"/>
      <c r="D69" s="11"/>
      <c r="E69" s="66"/>
      <c r="F69" s="21"/>
      <c r="G69" s="67"/>
      <c r="H69" s="68"/>
      <c r="I69" s="22"/>
      <c r="J69" s="21"/>
      <c r="K69" s="67"/>
      <c r="L69" s="68"/>
      <c r="M69" s="18"/>
      <c r="N69" s="12"/>
    </row>
    <row r="70" spans="1:14" ht="24" customHeight="1">
      <c r="A70" s="20">
        <v>7</v>
      </c>
      <c r="B70" s="14"/>
      <c r="C70" s="10"/>
      <c r="D70" s="11"/>
      <c r="E70" s="66"/>
      <c r="F70" s="21"/>
      <c r="G70" s="67"/>
      <c r="H70" s="68"/>
      <c r="I70" s="22"/>
      <c r="J70" s="21"/>
      <c r="K70" s="67"/>
      <c r="L70" s="68"/>
      <c r="M70" s="18"/>
      <c r="N70" s="12"/>
    </row>
    <row r="71" spans="1:14" ht="24" customHeight="1">
      <c r="A71" s="20">
        <v>8</v>
      </c>
      <c r="B71" s="14"/>
      <c r="C71" s="10"/>
      <c r="D71" s="11"/>
      <c r="E71" s="66"/>
      <c r="F71" s="21"/>
      <c r="G71" s="67"/>
      <c r="H71" s="68"/>
      <c r="I71" s="22"/>
      <c r="J71" s="21"/>
      <c r="K71" s="67"/>
      <c r="L71" s="68"/>
      <c r="M71" s="18"/>
      <c r="N71" s="12"/>
    </row>
    <row r="72" spans="1:14" ht="24" customHeight="1">
      <c r="A72" s="20">
        <v>9</v>
      </c>
      <c r="B72" s="14"/>
      <c r="C72" s="10"/>
      <c r="D72" s="11"/>
      <c r="E72" s="66"/>
      <c r="F72" s="21"/>
      <c r="G72" s="67"/>
      <c r="H72" s="68"/>
      <c r="I72" s="22"/>
      <c r="J72" s="21"/>
      <c r="K72" s="67"/>
      <c r="L72" s="68"/>
      <c r="M72" s="18"/>
      <c r="N72" s="12"/>
    </row>
    <row r="73" spans="1:14" ht="24" customHeight="1">
      <c r="A73" s="20">
        <v>10</v>
      </c>
      <c r="B73" s="14"/>
      <c r="C73" s="10"/>
      <c r="D73" s="11"/>
      <c r="E73" s="66"/>
      <c r="F73" s="21"/>
      <c r="G73" s="67"/>
      <c r="H73" s="68"/>
      <c r="I73" s="22"/>
      <c r="J73" s="21"/>
      <c r="K73" s="67"/>
      <c r="L73" s="68"/>
      <c r="M73" s="18"/>
      <c r="N73" s="12"/>
    </row>
    <row r="74" spans="1:14" ht="24" customHeight="1">
      <c r="A74" s="20">
        <v>11</v>
      </c>
      <c r="B74" s="14"/>
      <c r="C74" s="10"/>
      <c r="D74" s="11"/>
      <c r="E74" s="66"/>
      <c r="F74" s="21"/>
      <c r="G74" s="67"/>
      <c r="H74" s="68"/>
      <c r="I74" s="22"/>
      <c r="J74" s="21"/>
      <c r="K74" s="67"/>
      <c r="L74" s="68"/>
      <c r="M74" s="18"/>
      <c r="N74" s="12"/>
    </row>
    <row r="75" spans="1:14" ht="24" customHeight="1">
      <c r="A75" s="20">
        <v>12</v>
      </c>
      <c r="B75" s="14"/>
      <c r="C75" s="10"/>
      <c r="D75" s="11"/>
      <c r="E75" s="66"/>
      <c r="F75" s="21"/>
      <c r="G75" s="67"/>
      <c r="H75" s="68"/>
      <c r="I75" s="22"/>
      <c r="J75" s="21"/>
      <c r="K75" s="67"/>
      <c r="L75" s="68"/>
      <c r="M75" s="18"/>
      <c r="N75" s="12"/>
    </row>
    <row r="76" spans="1:14" ht="24" customHeight="1">
      <c r="A76" s="20">
        <v>13</v>
      </c>
      <c r="B76" s="14"/>
      <c r="C76" s="10"/>
      <c r="D76" s="11"/>
      <c r="E76" s="66"/>
      <c r="F76" s="21"/>
      <c r="G76" s="67"/>
      <c r="H76" s="68"/>
      <c r="I76" s="22"/>
      <c r="J76" s="21"/>
      <c r="K76" s="67"/>
      <c r="L76" s="68"/>
      <c r="M76" s="18"/>
      <c r="N76" s="12"/>
    </row>
    <row r="77" spans="1:14" ht="24" customHeight="1">
      <c r="A77" s="20">
        <v>14</v>
      </c>
      <c r="B77" s="14"/>
      <c r="C77" s="10"/>
      <c r="D77" s="11"/>
      <c r="E77" s="66"/>
      <c r="F77" s="21"/>
      <c r="G77" s="67"/>
      <c r="H77" s="68"/>
      <c r="I77" s="22"/>
      <c r="J77" s="21"/>
      <c r="K77" s="67"/>
      <c r="L77" s="68"/>
      <c r="M77" s="18"/>
      <c r="N77" s="12"/>
    </row>
    <row r="78" spans="1:14" ht="24" customHeight="1">
      <c r="A78" s="20">
        <v>15</v>
      </c>
      <c r="B78" s="14"/>
      <c r="C78" s="10"/>
      <c r="D78" s="11"/>
      <c r="E78" s="66"/>
      <c r="F78" s="21"/>
      <c r="G78" s="67"/>
      <c r="H78" s="68"/>
      <c r="I78" s="22"/>
      <c r="J78" s="21"/>
      <c r="K78" s="67"/>
      <c r="L78" s="68"/>
      <c r="M78" s="18"/>
      <c r="N78" s="12"/>
    </row>
    <row r="79" spans="1:14" ht="24" customHeight="1">
      <c r="A79" s="20">
        <v>16</v>
      </c>
      <c r="B79" s="14"/>
      <c r="C79" s="10"/>
      <c r="D79" s="11"/>
      <c r="E79" s="66"/>
      <c r="F79" s="21"/>
      <c r="G79" s="67"/>
      <c r="H79" s="68"/>
      <c r="I79" s="22"/>
      <c r="J79" s="21"/>
      <c r="K79" s="67"/>
      <c r="L79" s="68"/>
      <c r="M79" s="18"/>
      <c r="N79" s="12"/>
    </row>
    <row r="80" spans="1:14" ht="24" customHeight="1">
      <c r="A80" s="20">
        <v>17</v>
      </c>
      <c r="B80" s="14"/>
      <c r="C80" s="10"/>
      <c r="D80" s="11"/>
      <c r="E80" s="94"/>
      <c r="F80" s="21"/>
      <c r="G80" s="67"/>
      <c r="H80" s="68"/>
      <c r="I80" s="22"/>
      <c r="J80" s="21"/>
      <c r="K80" s="67"/>
      <c r="L80" s="68"/>
      <c r="M80" s="18"/>
      <c r="N80" s="12"/>
    </row>
    <row r="81" spans="1:14" ht="24" customHeight="1">
      <c r="A81" s="20">
        <v>18</v>
      </c>
      <c r="B81" s="14"/>
      <c r="C81" s="10"/>
      <c r="D81" s="11"/>
      <c r="E81" s="66"/>
      <c r="F81" s="21"/>
      <c r="G81" s="67"/>
      <c r="H81" s="68"/>
      <c r="I81" s="22"/>
      <c r="J81" s="21"/>
      <c r="K81" s="67"/>
      <c r="L81" s="68"/>
      <c r="M81" s="18"/>
      <c r="N81" s="12"/>
    </row>
    <row r="82" spans="1:14" ht="24" customHeight="1">
      <c r="A82" s="20">
        <v>19</v>
      </c>
      <c r="B82" s="14"/>
      <c r="C82" s="10"/>
      <c r="D82" s="11"/>
      <c r="E82" s="66"/>
      <c r="F82" s="21"/>
      <c r="G82" s="67"/>
      <c r="H82" s="68"/>
      <c r="I82" s="22"/>
      <c r="J82" s="21"/>
      <c r="K82" s="67"/>
      <c r="L82" s="68"/>
      <c r="M82" s="18"/>
      <c r="N82" s="12"/>
    </row>
    <row r="83" spans="1:14" ht="24" customHeight="1">
      <c r="A83" s="20">
        <v>20</v>
      </c>
      <c r="B83" s="14"/>
      <c r="C83" s="10"/>
      <c r="D83" s="11"/>
      <c r="E83" s="66"/>
      <c r="F83" s="21"/>
      <c r="G83" s="67"/>
      <c r="H83" s="68"/>
      <c r="I83" s="22"/>
      <c r="J83" s="21"/>
      <c r="K83" s="67"/>
      <c r="L83" s="68"/>
      <c r="M83" s="18"/>
      <c r="N83" s="12"/>
    </row>
    <row r="84" spans="1:14" ht="24" customHeight="1">
      <c r="A84" s="20">
        <v>21</v>
      </c>
      <c r="B84" s="14"/>
      <c r="C84" s="10"/>
      <c r="D84" s="11"/>
      <c r="E84" s="66"/>
      <c r="F84" s="21"/>
      <c r="G84" s="67"/>
      <c r="H84" s="68"/>
      <c r="I84" s="22"/>
      <c r="J84" s="21"/>
      <c r="K84" s="67"/>
      <c r="L84" s="68"/>
      <c r="M84" s="18"/>
      <c r="N84" s="12"/>
    </row>
    <row r="85" spans="1:14" ht="24" customHeight="1">
      <c r="A85" s="20">
        <v>22</v>
      </c>
      <c r="B85" s="14"/>
      <c r="C85" s="10"/>
      <c r="D85" s="11"/>
      <c r="E85" s="69"/>
      <c r="F85" s="21"/>
      <c r="G85" s="67"/>
      <c r="H85" s="68"/>
      <c r="I85" s="22"/>
      <c r="J85" s="21"/>
      <c r="K85" s="67"/>
      <c r="L85" s="68"/>
      <c r="M85" s="18"/>
      <c r="N85" s="12"/>
    </row>
    <row r="86" spans="1:14" ht="24" customHeight="1">
      <c r="A86" s="20">
        <v>23</v>
      </c>
      <c r="B86" s="14"/>
      <c r="C86" s="10"/>
      <c r="D86" s="11"/>
      <c r="E86" s="69"/>
      <c r="F86" s="21"/>
      <c r="G86" s="67"/>
      <c r="H86" s="68"/>
      <c r="I86" s="22"/>
      <c r="J86" s="21"/>
      <c r="K86" s="67"/>
      <c r="L86" s="68"/>
      <c r="M86" s="18"/>
      <c r="N86" s="12"/>
    </row>
    <row r="87" spans="1:14" ht="24" customHeight="1">
      <c r="A87" s="20">
        <v>24</v>
      </c>
      <c r="B87" s="14"/>
      <c r="C87" s="10"/>
      <c r="D87" s="11"/>
      <c r="E87" s="66"/>
      <c r="F87" s="21"/>
      <c r="G87" s="67"/>
      <c r="H87" s="68"/>
      <c r="I87" s="22"/>
      <c r="J87" s="21"/>
      <c r="K87" s="67"/>
      <c r="L87" s="68"/>
      <c r="M87" s="18"/>
      <c r="N87" s="12"/>
    </row>
    <row r="88" spans="1:14" ht="24" customHeight="1">
      <c r="A88" s="20">
        <v>25</v>
      </c>
      <c r="B88" s="14"/>
      <c r="C88" s="10"/>
      <c r="D88" s="11"/>
      <c r="E88" s="69"/>
      <c r="F88" s="21"/>
      <c r="G88" s="67"/>
      <c r="H88" s="68"/>
      <c r="I88" s="22"/>
      <c r="J88" s="21"/>
      <c r="K88" s="67"/>
      <c r="L88" s="68"/>
      <c r="M88" s="18"/>
      <c r="N88" s="12"/>
    </row>
    <row r="89" spans="1:14" ht="24" customHeight="1">
      <c r="A89" s="20">
        <v>26</v>
      </c>
      <c r="B89" s="14"/>
      <c r="C89" s="10"/>
      <c r="D89" s="11"/>
      <c r="E89" s="66"/>
      <c r="F89" s="21"/>
      <c r="G89" s="67"/>
      <c r="H89" s="68"/>
      <c r="I89" s="22"/>
      <c r="J89" s="21"/>
      <c r="K89" s="67"/>
      <c r="L89" s="68"/>
      <c r="M89" s="18"/>
      <c r="N89" s="12"/>
    </row>
    <row r="90" spans="1:14" ht="24" customHeight="1">
      <c r="A90" s="20">
        <v>27</v>
      </c>
      <c r="B90" s="14"/>
      <c r="C90" s="21"/>
      <c r="D90" s="11"/>
      <c r="E90" s="69"/>
      <c r="F90" s="21"/>
      <c r="G90" s="67"/>
      <c r="H90" s="68"/>
      <c r="I90" s="22"/>
      <c r="J90" s="21"/>
      <c r="K90" s="67"/>
      <c r="L90" s="68"/>
      <c r="M90" s="18"/>
      <c r="N90" s="12"/>
    </row>
    <row r="91" spans="1:14" ht="24" customHeight="1">
      <c r="A91" s="20">
        <v>28</v>
      </c>
      <c r="B91" s="14"/>
      <c r="C91" s="21"/>
      <c r="D91" s="11"/>
      <c r="E91" s="69"/>
      <c r="F91" s="21"/>
      <c r="G91" s="67"/>
      <c r="H91" s="68"/>
      <c r="I91" s="22"/>
      <c r="J91" s="21"/>
      <c r="K91" s="67"/>
      <c r="L91" s="68"/>
      <c r="M91" s="18"/>
      <c r="N91" s="12"/>
    </row>
    <row r="92" spans="1:14" ht="24" customHeight="1">
      <c r="A92" s="20">
        <v>29</v>
      </c>
      <c r="B92" s="14"/>
      <c r="C92" s="21"/>
      <c r="D92" s="11"/>
      <c r="E92" s="69"/>
      <c r="F92" s="21"/>
      <c r="G92" s="67"/>
      <c r="H92" s="68"/>
      <c r="I92" s="22"/>
      <c r="J92" s="21"/>
      <c r="K92" s="67"/>
      <c r="L92" s="68"/>
      <c r="M92" s="18"/>
      <c r="N92" s="12"/>
    </row>
    <row r="93" spans="1:14" ht="24" customHeight="1">
      <c r="A93" s="20">
        <v>30</v>
      </c>
      <c r="B93" s="14"/>
      <c r="C93" s="21" t="s">
        <v>1</v>
      </c>
      <c r="D93" s="11"/>
      <c r="E93" s="69"/>
      <c r="F93" s="21"/>
      <c r="G93" s="67"/>
      <c r="H93" s="68"/>
      <c r="I93" s="22"/>
      <c r="J93" s="21"/>
      <c r="K93" s="67"/>
      <c r="L93" s="68"/>
      <c r="M93" s="18"/>
      <c r="N93" s="12"/>
    </row>
    <row r="94" spans="1:14" ht="24" customHeight="1">
      <c r="A94" s="20">
        <v>1</v>
      </c>
      <c r="B94" s="14">
        <f>B64+1</f>
        <v>4</v>
      </c>
      <c r="C94" s="10" t="s">
        <v>651</v>
      </c>
      <c r="D94" s="11"/>
      <c r="E94" s="66"/>
      <c r="F94" s="21"/>
      <c r="G94" s="68"/>
      <c r="H94" s="68"/>
      <c r="I94" s="22"/>
      <c r="J94" s="21"/>
      <c r="K94" s="68"/>
      <c r="L94" s="68"/>
      <c r="M94" s="18"/>
      <c r="N94" s="12"/>
    </row>
    <row r="95" spans="1:14" ht="24" customHeight="1">
      <c r="A95" s="20">
        <v>2</v>
      </c>
      <c r="B95" s="14"/>
      <c r="C95" s="10"/>
      <c r="D95" s="11"/>
      <c r="E95" s="66"/>
      <c r="F95" s="21"/>
      <c r="G95" s="67"/>
      <c r="H95" s="68"/>
      <c r="I95" s="22"/>
      <c r="J95" s="21"/>
      <c r="K95" s="67"/>
      <c r="L95" s="68"/>
      <c r="M95" s="18"/>
      <c r="N95" s="12"/>
    </row>
    <row r="96" spans="1:14" ht="24" customHeight="1">
      <c r="A96" s="20">
        <v>3</v>
      </c>
      <c r="B96" s="14"/>
      <c r="C96" s="11" t="s">
        <v>428</v>
      </c>
      <c r="D96" s="11" t="s">
        <v>704</v>
      </c>
      <c r="E96" s="66">
        <v>137</v>
      </c>
      <c r="F96" s="21" t="s">
        <v>59</v>
      </c>
      <c r="G96" s="67"/>
      <c r="H96" s="68"/>
      <c r="I96" s="22"/>
      <c r="J96" s="21"/>
      <c r="K96" s="67"/>
      <c r="L96" s="68"/>
      <c r="M96" s="23"/>
      <c r="N96" s="12"/>
    </row>
    <row r="97" spans="1:14" ht="24" customHeight="1">
      <c r="A97" s="20">
        <v>4</v>
      </c>
      <c r="B97" s="14"/>
      <c r="C97" s="10"/>
      <c r="D97" s="11"/>
      <c r="E97" s="66"/>
      <c r="F97" s="21"/>
      <c r="G97" s="67"/>
      <c r="H97" s="68"/>
      <c r="I97" s="22"/>
      <c r="J97" s="21"/>
      <c r="K97" s="67"/>
      <c r="L97" s="68"/>
      <c r="M97" s="18"/>
      <c r="N97" s="12"/>
    </row>
    <row r="98" spans="1:14" ht="24" customHeight="1">
      <c r="A98" s="20">
        <v>5</v>
      </c>
      <c r="B98" s="14"/>
      <c r="C98" s="11" t="s">
        <v>520</v>
      </c>
      <c r="D98" s="11" t="s">
        <v>618</v>
      </c>
      <c r="E98" s="94">
        <v>577</v>
      </c>
      <c r="F98" s="21" t="s">
        <v>59</v>
      </c>
      <c r="G98" s="67"/>
      <c r="H98" s="68"/>
      <c r="I98" s="22"/>
      <c r="J98" s="21"/>
      <c r="K98" s="67"/>
      <c r="L98" s="68"/>
      <c r="M98" s="23"/>
      <c r="N98" s="12"/>
    </row>
    <row r="99" spans="1:14" ht="24" customHeight="1">
      <c r="A99" s="20">
        <v>6</v>
      </c>
      <c r="B99" s="14"/>
      <c r="C99" s="11" t="s">
        <v>300</v>
      </c>
      <c r="D99" s="11" t="s">
        <v>301</v>
      </c>
      <c r="E99" s="66">
        <v>577</v>
      </c>
      <c r="F99" s="21" t="s">
        <v>59</v>
      </c>
      <c r="G99" s="67"/>
      <c r="H99" s="68"/>
      <c r="I99" s="22"/>
      <c r="J99" s="21"/>
      <c r="K99" s="67"/>
      <c r="L99" s="68"/>
      <c r="M99" s="23"/>
      <c r="N99" s="12"/>
    </row>
    <row r="100" spans="1:14" ht="24" customHeight="1">
      <c r="A100" s="20">
        <v>7</v>
      </c>
      <c r="B100" s="14"/>
      <c r="C100" s="11" t="s">
        <v>518</v>
      </c>
      <c r="D100" s="11" t="s">
        <v>618</v>
      </c>
      <c r="E100" s="94">
        <v>148</v>
      </c>
      <c r="F100" s="21" t="s">
        <v>59</v>
      </c>
      <c r="G100" s="67"/>
      <c r="H100" s="68"/>
      <c r="I100" s="22"/>
      <c r="J100" s="21"/>
      <c r="K100" s="67"/>
      <c r="L100" s="68"/>
      <c r="M100" s="23"/>
      <c r="N100" s="12"/>
    </row>
    <row r="101" spans="1:14" ht="24" customHeight="1">
      <c r="A101" s="20">
        <v>8</v>
      </c>
      <c r="B101" s="14"/>
      <c r="C101" s="11" t="s">
        <v>309</v>
      </c>
      <c r="D101" s="11" t="s">
        <v>301</v>
      </c>
      <c r="E101" s="66">
        <v>148</v>
      </c>
      <c r="F101" s="21" t="s">
        <v>59</v>
      </c>
      <c r="G101" s="67"/>
      <c r="H101" s="68"/>
      <c r="I101" s="22"/>
      <c r="J101" s="21"/>
      <c r="K101" s="67"/>
      <c r="L101" s="68"/>
      <c r="M101" s="23"/>
      <c r="N101" s="12"/>
    </row>
    <row r="102" spans="1:14" ht="24" customHeight="1">
      <c r="A102" s="20">
        <v>9</v>
      </c>
      <c r="B102" s="14"/>
      <c r="C102" s="10"/>
      <c r="D102" s="11"/>
      <c r="E102" s="66"/>
      <c r="F102" s="21"/>
      <c r="G102" s="67"/>
      <c r="H102" s="68"/>
      <c r="I102" s="22"/>
      <c r="J102" s="21"/>
      <c r="K102" s="67"/>
      <c r="L102" s="68"/>
      <c r="M102" s="18"/>
      <c r="N102" s="12"/>
    </row>
    <row r="103" spans="1:14" ht="24" customHeight="1">
      <c r="A103" s="20">
        <v>10</v>
      </c>
      <c r="B103" s="14"/>
      <c r="C103" s="11" t="s">
        <v>616</v>
      </c>
      <c r="D103" s="11" t="s">
        <v>666</v>
      </c>
      <c r="E103" s="66">
        <v>29.2</v>
      </c>
      <c r="F103" s="21" t="s">
        <v>104</v>
      </c>
      <c r="G103" s="67"/>
      <c r="H103" s="68"/>
      <c r="I103" s="22"/>
      <c r="J103" s="21"/>
      <c r="K103" s="67"/>
      <c r="L103" s="68"/>
      <c r="M103" s="23"/>
      <c r="N103" s="12"/>
    </row>
    <row r="104" spans="1:14" ht="24" customHeight="1">
      <c r="A104" s="20">
        <v>11</v>
      </c>
      <c r="B104" s="14"/>
      <c r="C104" s="10"/>
      <c r="D104" s="11"/>
      <c r="E104" s="66"/>
      <c r="F104" s="21"/>
      <c r="G104" s="67"/>
      <c r="H104" s="68"/>
      <c r="I104" s="22"/>
      <c r="J104" s="21"/>
      <c r="K104" s="67"/>
      <c r="L104" s="68"/>
      <c r="M104" s="18"/>
      <c r="N104" s="12"/>
    </row>
    <row r="105" spans="1:14" ht="24" customHeight="1">
      <c r="A105" s="20">
        <v>12</v>
      </c>
      <c r="B105" s="14"/>
      <c r="C105" s="10"/>
      <c r="D105" s="11"/>
      <c r="E105" s="66"/>
      <c r="F105" s="21"/>
      <c r="G105" s="67"/>
      <c r="H105" s="68"/>
      <c r="I105" s="22"/>
      <c r="J105" s="21"/>
      <c r="K105" s="67"/>
      <c r="L105" s="68"/>
      <c r="M105" s="18"/>
      <c r="N105" s="12"/>
    </row>
    <row r="106" spans="1:14" ht="24" customHeight="1">
      <c r="A106" s="20">
        <v>13</v>
      </c>
      <c r="B106" s="14"/>
      <c r="C106" s="10"/>
      <c r="D106" s="11"/>
      <c r="E106" s="66"/>
      <c r="F106" s="21"/>
      <c r="G106" s="67"/>
      <c r="H106" s="68"/>
      <c r="I106" s="22"/>
      <c r="J106" s="21"/>
      <c r="K106" s="67"/>
      <c r="L106" s="68"/>
      <c r="M106" s="18"/>
      <c r="N106" s="12"/>
    </row>
    <row r="107" spans="1:14" ht="24" customHeight="1">
      <c r="A107" s="20">
        <v>14</v>
      </c>
      <c r="B107" s="14"/>
      <c r="C107" s="10"/>
      <c r="D107" s="11"/>
      <c r="E107" s="66"/>
      <c r="F107" s="21"/>
      <c r="G107" s="67"/>
      <c r="H107" s="68"/>
      <c r="I107" s="22"/>
      <c r="J107" s="21"/>
      <c r="K107" s="67"/>
      <c r="L107" s="68"/>
      <c r="M107" s="18"/>
      <c r="N107" s="12"/>
    </row>
    <row r="108" spans="1:14" ht="24" customHeight="1">
      <c r="A108" s="20">
        <v>15</v>
      </c>
      <c r="B108" s="14"/>
      <c r="C108" s="10"/>
      <c r="D108" s="11"/>
      <c r="E108" s="66"/>
      <c r="F108" s="21"/>
      <c r="G108" s="67"/>
      <c r="H108" s="68"/>
      <c r="I108" s="22"/>
      <c r="J108" s="21"/>
      <c r="K108" s="67"/>
      <c r="L108" s="68"/>
      <c r="M108" s="18"/>
      <c r="N108" s="12"/>
    </row>
    <row r="109" spans="1:14" ht="24" customHeight="1">
      <c r="A109" s="20">
        <v>16</v>
      </c>
      <c r="B109" s="14"/>
      <c r="C109" s="10"/>
      <c r="D109" s="11"/>
      <c r="E109" s="66"/>
      <c r="F109" s="21"/>
      <c r="G109" s="67"/>
      <c r="H109" s="68"/>
      <c r="I109" s="22"/>
      <c r="J109" s="21"/>
      <c r="K109" s="67"/>
      <c r="L109" s="68"/>
      <c r="M109" s="18"/>
      <c r="N109" s="12"/>
    </row>
    <row r="110" spans="1:14" ht="24" customHeight="1">
      <c r="A110" s="20">
        <v>17</v>
      </c>
      <c r="B110" s="14"/>
      <c r="C110" s="10"/>
      <c r="D110" s="11"/>
      <c r="E110" s="94"/>
      <c r="F110" s="21"/>
      <c r="G110" s="67"/>
      <c r="H110" s="68"/>
      <c r="I110" s="22"/>
      <c r="J110" s="21"/>
      <c r="K110" s="67"/>
      <c r="L110" s="68"/>
      <c r="M110" s="18"/>
      <c r="N110" s="12"/>
    </row>
    <row r="111" spans="1:14" ht="24" customHeight="1">
      <c r="A111" s="20">
        <v>18</v>
      </c>
      <c r="B111" s="14"/>
      <c r="C111" s="10"/>
      <c r="D111" s="11"/>
      <c r="E111" s="66"/>
      <c r="F111" s="21"/>
      <c r="G111" s="67"/>
      <c r="H111" s="68"/>
      <c r="I111" s="22"/>
      <c r="J111" s="21"/>
      <c r="K111" s="67"/>
      <c r="L111" s="68"/>
      <c r="M111" s="18"/>
      <c r="N111" s="12"/>
    </row>
    <row r="112" spans="1:14" ht="24" customHeight="1">
      <c r="A112" s="20">
        <v>19</v>
      </c>
      <c r="B112" s="14"/>
      <c r="C112" s="10"/>
      <c r="D112" s="11"/>
      <c r="E112" s="66"/>
      <c r="F112" s="21"/>
      <c r="G112" s="67"/>
      <c r="H112" s="68"/>
      <c r="I112" s="22"/>
      <c r="J112" s="21"/>
      <c r="K112" s="67"/>
      <c r="L112" s="68"/>
      <c r="M112" s="18"/>
      <c r="N112" s="12"/>
    </row>
    <row r="113" spans="1:14" ht="24" customHeight="1">
      <c r="A113" s="20">
        <v>20</v>
      </c>
      <c r="B113" s="14"/>
      <c r="C113" s="10"/>
      <c r="D113" s="11"/>
      <c r="E113" s="66"/>
      <c r="F113" s="21"/>
      <c r="G113" s="67"/>
      <c r="H113" s="68"/>
      <c r="I113" s="22"/>
      <c r="J113" s="21"/>
      <c r="K113" s="67"/>
      <c r="L113" s="68"/>
      <c r="M113" s="18"/>
      <c r="N113" s="12"/>
    </row>
    <row r="114" spans="1:14" ht="24" customHeight="1">
      <c r="A114" s="20">
        <v>21</v>
      </c>
      <c r="B114" s="14"/>
      <c r="C114" s="10"/>
      <c r="D114" s="11"/>
      <c r="E114" s="66"/>
      <c r="F114" s="21"/>
      <c r="G114" s="67"/>
      <c r="H114" s="68"/>
      <c r="I114" s="22"/>
      <c r="J114" s="21"/>
      <c r="K114" s="67"/>
      <c r="L114" s="68"/>
      <c r="M114" s="18"/>
      <c r="N114" s="12"/>
    </row>
    <row r="115" spans="1:14" ht="24" customHeight="1">
      <c r="A115" s="20">
        <v>22</v>
      </c>
      <c r="B115" s="14"/>
      <c r="C115" s="10"/>
      <c r="D115" s="11"/>
      <c r="E115" s="69"/>
      <c r="F115" s="21"/>
      <c r="G115" s="67"/>
      <c r="H115" s="68"/>
      <c r="I115" s="22"/>
      <c r="J115" s="21"/>
      <c r="K115" s="67"/>
      <c r="L115" s="68"/>
      <c r="M115" s="18"/>
      <c r="N115" s="12"/>
    </row>
    <row r="116" spans="1:14" ht="24" customHeight="1">
      <c r="A116" s="20">
        <v>23</v>
      </c>
      <c r="B116" s="14"/>
      <c r="C116" s="10"/>
      <c r="D116" s="11"/>
      <c r="E116" s="69"/>
      <c r="F116" s="21"/>
      <c r="G116" s="67"/>
      <c r="H116" s="68"/>
      <c r="I116" s="22"/>
      <c r="J116" s="21"/>
      <c r="K116" s="67"/>
      <c r="L116" s="68"/>
      <c r="M116" s="18"/>
      <c r="N116" s="12"/>
    </row>
    <row r="117" spans="1:14" ht="24" customHeight="1">
      <c r="A117" s="20">
        <v>24</v>
      </c>
      <c r="B117" s="14"/>
      <c r="C117" s="10"/>
      <c r="D117" s="11"/>
      <c r="E117" s="66"/>
      <c r="F117" s="21"/>
      <c r="G117" s="67"/>
      <c r="H117" s="68"/>
      <c r="I117" s="22"/>
      <c r="J117" s="21"/>
      <c r="K117" s="67"/>
      <c r="L117" s="68"/>
      <c r="M117" s="18"/>
      <c r="N117" s="12"/>
    </row>
    <row r="118" spans="1:14" ht="24" customHeight="1">
      <c r="A118" s="20">
        <v>25</v>
      </c>
      <c r="B118" s="14"/>
      <c r="C118" s="10"/>
      <c r="D118" s="11"/>
      <c r="E118" s="69"/>
      <c r="F118" s="21"/>
      <c r="G118" s="67"/>
      <c r="H118" s="68"/>
      <c r="I118" s="22"/>
      <c r="J118" s="21"/>
      <c r="K118" s="67"/>
      <c r="L118" s="68"/>
      <c r="M118" s="18"/>
      <c r="N118" s="12"/>
    </row>
    <row r="119" spans="1:14" ht="24" customHeight="1">
      <c r="A119" s="20">
        <v>26</v>
      </c>
      <c r="B119" s="14"/>
      <c r="C119" s="10"/>
      <c r="D119" s="11"/>
      <c r="E119" s="66"/>
      <c r="F119" s="21"/>
      <c r="G119" s="67"/>
      <c r="H119" s="68"/>
      <c r="I119" s="22"/>
      <c r="J119" s="21"/>
      <c r="K119" s="67"/>
      <c r="L119" s="68"/>
      <c r="M119" s="18"/>
      <c r="N119" s="12"/>
    </row>
    <row r="120" spans="1:14" ht="24" customHeight="1">
      <c r="A120" s="20">
        <v>27</v>
      </c>
      <c r="B120" s="14"/>
      <c r="C120" s="21"/>
      <c r="D120" s="11"/>
      <c r="E120" s="69"/>
      <c r="F120" s="21"/>
      <c r="G120" s="67"/>
      <c r="H120" s="68"/>
      <c r="I120" s="22"/>
      <c r="J120" s="21"/>
      <c r="K120" s="67"/>
      <c r="L120" s="68"/>
      <c r="M120" s="18"/>
      <c r="N120" s="12"/>
    </row>
    <row r="121" spans="1:14" ht="24" customHeight="1">
      <c r="A121" s="20">
        <v>28</v>
      </c>
      <c r="B121" s="14"/>
      <c r="C121" s="21"/>
      <c r="D121" s="11"/>
      <c r="E121" s="69"/>
      <c r="F121" s="21"/>
      <c r="G121" s="67"/>
      <c r="H121" s="68"/>
      <c r="I121" s="22"/>
      <c r="J121" s="21"/>
      <c r="K121" s="67"/>
      <c r="L121" s="68"/>
      <c r="M121" s="18"/>
      <c r="N121" s="12"/>
    </row>
    <row r="122" spans="1:14" ht="24" customHeight="1">
      <c r="A122" s="20">
        <v>29</v>
      </c>
      <c r="B122" s="14"/>
      <c r="C122" s="21"/>
      <c r="D122" s="11"/>
      <c r="E122" s="69"/>
      <c r="F122" s="21"/>
      <c r="G122" s="67"/>
      <c r="H122" s="68"/>
      <c r="I122" s="22"/>
      <c r="J122" s="21"/>
      <c r="K122" s="67"/>
      <c r="L122" s="68"/>
      <c r="M122" s="18"/>
      <c r="N122" s="12"/>
    </row>
    <row r="123" spans="1:14" ht="24" customHeight="1">
      <c r="A123" s="20">
        <v>30</v>
      </c>
      <c r="B123" s="14"/>
      <c r="C123" s="21" t="s">
        <v>1</v>
      </c>
      <c r="D123" s="11"/>
      <c r="E123" s="69"/>
      <c r="F123" s="21"/>
      <c r="G123" s="67"/>
      <c r="H123" s="68"/>
      <c r="I123" s="22"/>
      <c r="J123" s="21"/>
      <c r="K123" s="67"/>
      <c r="L123" s="68"/>
      <c r="M123" s="18"/>
      <c r="N123" s="12"/>
    </row>
    <row r="124" spans="1:14" ht="24" customHeight="1">
      <c r="A124" s="20">
        <v>1</v>
      </c>
      <c r="B124" s="14">
        <f>B94+1</f>
        <v>5</v>
      </c>
      <c r="C124" s="10" t="s">
        <v>109</v>
      </c>
      <c r="D124" s="11"/>
      <c r="E124" s="66"/>
      <c r="F124" s="21"/>
      <c r="G124" s="68"/>
      <c r="H124" s="68"/>
      <c r="I124" s="22"/>
      <c r="J124" s="21"/>
      <c r="K124" s="68"/>
      <c r="L124" s="68"/>
      <c r="M124" s="18"/>
      <c r="N124" s="12"/>
    </row>
    <row r="125" spans="1:14" ht="24" customHeight="1">
      <c r="A125" s="20">
        <v>2</v>
      </c>
      <c r="B125" s="14"/>
      <c r="C125" s="10"/>
      <c r="D125" s="11"/>
      <c r="E125" s="66"/>
      <c r="F125" s="21"/>
      <c r="G125" s="67"/>
      <c r="H125" s="68"/>
      <c r="I125" s="22"/>
      <c r="J125" s="21"/>
      <c r="K125" s="67"/>
      <c r="L125" s="68"/>
      <c r="M125" s="23"/>
      <c r="N125" s="12"/>
    </row>
    <row r="126" spans="1:14" ht="24" customHeight="1">
      <c r="A126" s="20">
        <v>3</v>
      </c>
      <c r="B126" s="14"/>
      <c r="C126" s="11" t="s">
        <v>338</v>
      </c>
      <c r="D126" s="11" t="s">
        <v>123</v>
      </c>
      <c r="E126" s="66">
        <v>204</v>
      </c>
      <c r="F126" s="21" t="s">
        <v>59</v>
      </c>
      <c r="G126" s="67"/>
      <c r="H126" s="68"/>
      <c r="I126" s="22"/>
      <c r="J126" s="21"/>
      <c r="K126" s="67"/>
      <c r="L126" s="68"/>
      <c r="M126" s="23"/>
      <c r="N126" s="12"/>
    </row>
    <row r="127" spans="1:14" ht="24" customHeight="1">
      <c r="A127" s="20">
        <v>4</v>
      </c>
      <c r="B127" s="14"/>
      <c r="C127" s="11" t="s">
        <v>346</v>
      </c>
      <c r="D127" s="11" t="s">
        <v>347</v>
      </c>
      <c r="E127" s="69">
        <v>120</v>
      </c>
      <c r="F127" s="17" t="s">
        <v>104</v>
      </c>
      <c r="G127" s="67"/>
      <c r="H127" s="68"/>
      <c r="I127" s="22"/>
      <c r="J127" s="21"/>
      <c r="K127" s="67"/>
      <c r="L127" s="68"/>
      <c r="M127" s="23"/>
      <c r="N127" s="12"/>
    </row>
    <row r="128" spans="1:14" ht="24" customHeight="1">
      <c r="A128" s="20">
        <v>5</v>
      </c>
      <c r="B128" s="14"/>
      <c r="C128" s="11" t="s">
        <v>346</v>
      </c>
      <c r="D128" s="11" t="s">
        <v>348</v>
      </c>
      <c r="E128" s="69">
        <v>135</v>
      </c>
      <c r="F128" s="17" t="s">
        <v>104</v>
      </c>
      <c r="G128" s="67"/>
      <c r="H128" s="68"/>
      <c r="I128" s="22"/>
      <c r="J128" s="21"/>
      <c r="K128" s="67"/>
      <c r="L128" s="68"/>
      <c r="M128" s="23"/>
      <c r="N128" s="12"/>
    </row>
    <row r="129" spans="1:14" ht="24" customHeight="1">
      <c r="A129" s="20">
        <v>6</v>
      </c>
      <c r="B129" s="14"/>
      <c r="C129" s="10" t="s">
        <v>132</v>
      </c>
      <c r="D129" s="11" t="s">
        <v>361</v>
      </c>
      <c r="E129" s="69">
        <v>6.1</v>
      </c>
      <c r="F129" s="21" t="s">
        <v>120</v>
      </c>
      <c r="G129" s="68"/>
      <c r="H129" s="68"/>
      <c r="I129" s="22"/>
      <c r="J129" s="21"/>
      <c r="K129" s="68"/>
      <c r="L129" s="68"/>
      <c r="M129" s="23"/>
      <c r="N129" s="12"/>
    </row>
    <row r="130" spans="1:14" ht="24" customHeight="1">
      <c r="A130" s="20">
        <v>7</v>
      </c>
      <c r="B130" s="14"/>
      <c r="C130" s="11" t="s">
        <v>132</v>
      </c>
      <c r="D130" s="11" t="s">
        <v>135</v>
      </c>
      <c r="E130" s="69">
        <v>0.1</v>
      </c>
      <c r="F130" s="21" t="s">
        <v>120</v>
      </c>
      <c r="G130" s="68"/>
      <c r="H130" s="68"/>
      <c r="I130" s="22"/>
      <c r="J130" s="21"/>
      <c r="K130" s="67"/>
      <c r="L130" s="68"/>
      <c r="M130" s="23"/>
      <c r="N130" s="12"/>
    </row>
    <row r="131" spans="1:14" ht="24" customHeight="1">
      <c r="A131" s="20">
        <v>8</v>
      </c>
      <c r="B131" s="14"/>
      <c r="C131" s="70" t="s">
        <v>138</v>
      </c>
      <c r="D131" s="110" t="s">
        <v>632</v>
      </c>
      <c r="E131" s="66">
        <v>6.1</v>
      </c>
      <c r="F131" s="21" t="s">
        <v>120</v>
      </c>
      <c r="G131" s="67"/>
      <c r="H131" s="68"/>
      <c r="I131" s="22"/>
      <c r="J131" s="21"/>
      <c r="K131" s="67"/>
      <c r="L131" s="68"/>
      <c r="M131" s="23"/>
      <c r="N131" s="12"/>
    </row>
    <row r="132" spans="1:14" ht="24" customHeight="1">
      <c r="A132" s="20">
        <v>9</v>
      </c>
      <c r="B132" s="14"/>
      <c r="C132" s="131" t="s">
        <v>138</v>
      </c>
      <c r="D132" s="110" t="s">
        <v>631</v>
      </c>
      <c r="E132" s="69">
        <v>0.1</v>
      </c>
      <c r="F132" s="21" t="s">
        <v>120</v>
      </c>
      <c r="G132" s="67"/>
      <c r="H132" s="68"/>
      <c r="I132" s="22"/>
      <c r="J132" s="21"/>
      <c r="K132" s="67"/>
      <c r="L132" s="68"/>
      <c r="M132" s="23"/>
      <c r="N132" s="12"/>
    </row>
    <row r="133" spans="1:14" ht="24" customHeight="1">
      <c r="A133" s="20">
        <v>10</v>
      </c>
      <c r="B133" s="14"/>
      <c r="C133" s="70" t="s">
        <v>139</v>
      </c>
      <c r="D133" s="11" t="s">
        <v>361</v>
      </c>
      <c r="E133" s="66">
        <v>6.1</v>
      </c>
      <c r="F133" s="21" t="s">
        <v>120</v>
      </c>
      <c r="G133" s="67"/>
      <c r="H133" s="68"/>
      <c r="I133" s="22"/>
      <c r="J133" s="21"/>
      <c r="K133" s="67"/>
      <c r="L133" s="68"/>
      <c r="M133" s="23"/>
      <c r="N133" s="12"/>
    </row>
    <row r="134" spans="1:14" ht="24" customHeight="1">
      <c r="A134" s="20">
        <v>11</v>
      </c>
      <c r="B134" s="14"/>
      <c r="C134" s="131" t="s">
        <v>139</v>
      </c>
      <c r="D134" s="11" t="s">
        <v>135</v>
      </c>
      <c r="E134" s="69">
        <v>0.1</v>
      </c>
      <c r="F134" s="21" t="s">
        <v>120</v>
      </c>
      <c r="G134" s="67"/>
      <c r="H134" s="68"/>
      <c r="I134" s="22"/>
      <c r="J134" s="21"/>
      <c r="K134" s="67"/>
      <c r="L134" s="68"/>
      <c r="M134" s="23"/>
      <c r="N134" s="12"/>
    </row>
    <row r="135" spans="1:14" ht="24" customHeight="1">
      <c r="A135" s="20">
        <v>12</v>
      </c>
      <c r="B135" s="14"/>
      <c r="C135" s="70"/>
      <c r="D135" s="11"/>
      <c r="E135" s="66"/>
      <c r="F135" s="21"/>
      <c r="G135" s="67"/>
      <c r="H135" s="68"/>
      <c r="I135" s="22"/>
      <c r="J135" s="21"/>
      <c r="K135" s="67"/>
      <c r="L135" s="68"/>
      <c r="M135" s="18"/>
      <c r="N135" s="12"/>
    </row>
    <row r="136" spans="1:14" ht="24" customHeight="1">
      <c r="A136" s="20">
        <v>13</v>
      </c>
      <c r="B136" s="14"/>
      <c r="C136" s="70"/>
      <c r="D136" s="11"/>
      <c r="E136" s="66"/>
      <c r="F136" s="21"/>
      <c r="G136" s="67"/>
      <c r="H136" s="68"/>
      <c r="I136" s="22"/>
      <c r="J136" s="21"/>
      <c r="K136" s="67"/>
      <c r="L136" s="68"/>
      <c r="M136" s="18"/>
      <c r="N136" s="12"/>
    </row>
    <row r="137" spans="1:14" ht="24" customHeight="1">
      <c r="A137" s="20">
        <v>14</v>
      </c>
      <c r="B137" s="14"/>
      <c r="C137" s="70"/>
      <c r="D137" s="11"/>
      <c r="E137" s="66"/>
      <c r="F137" s="21"/>
      <c r="G137" s="67"/>
      <c r="H137" s="68"/>
      <c r="I137" s="22"/>
      <c r="J137" s="21"/>
      <c r="K137" s="67"/>
      <c r="L137" s="68"/>
      <c r="M137" s="18"/>
      <c r="N137" s="12"/>
    </row>
    <row r="138" spans="1:14" ht="24" customHeight="1">
      <c r="A138" s="20">
        <v>15</v>
      </c>
      <c r="B138" s="14"/>
      <c r="C138" s="70"/>
      <c r="D138" s="11"/>
      <c r="E138" s="66"/>
      <c r="F138" s="21"/>
      <c r="G138" s="67"/>
      <c r="H138" s="68"/>
      <c r="I138" s="22"/>
      <c r="J138" s="21"/>
      <c r="K138" s="67"/>
      <c r="L138" s="68"/>
      <c r="M138" s="18"/>
      <c r="N138" s="12"/>
    </row>
    <row r="139" spans="1:14" ht="24" customHeight="1">
      <c r="A139" s="20">
        <v>16</v>
      </c>
      <c r="B139" s="14"/>
      <c r="C139" s="70"/>
      <c r="D139" s="11"/>
      <c r="E139" s="66"/>
      <c r="F139" s="21"/>
      <c r="G139" s="67"/>
      <c r="H139" s="68"/>
      <c r="I139" s="22"/>
      <c r="J139" s="21"/>
      <c r="K139" s="67"/>
      <c r="L139" s="68"/>
      <c r="M139" s="18"/>
      <c r="N139" s="12"/>
    </row>
    <row r="140" spans="1:14" ht="24" customHeight="1">
      <c r="A140" s="20">
        <v>17</v>
      </c>
      <c r="B140" s="14"/>
      <c r="C140" s="70"/>
      <c r="D140" s="11"/>
      <c r="E140" s="66"/>
      <c r="F140" s="21"/>
      <c r="G140" s="67"/>
      <c r="H140" s="68"/>
      <c r="I140" s="22"/>
      <c r="J140" s="21"/>
      <c r="K140" s="67"/>
      <c r="L140" s="68"/>
      <c r="M140" s="18"/>
      <c r="N140" s="12"/>
    </row>
    <row r="141" spans="1:14" ht="24" customHeight="1">
      <c r="A141" s="20">
        <v>18</v>
      </c>
      <c r="B141" s="14"/>
      <c r="C141" s="70"/>
      <c r="D141" s="11"/>
      <c r="E141" s="66"/>
      <c r="F141" s="21"/>
      <c r="G141" s="67"/>
      <c r="H141" s="68"/>
      <c r="I141" s="22"/>
      <c r="J141" s="21"/>
      <c r="K141" s="67"/>
      <c r="L141" s="68"/>
      <c r="M141" s="18"/>
      <c r="N141" s="12"/>
    </row>
    <row r="142" spans="1:14" ht="24" customHeight="1">
      <c r="A142" s="20">
        <v>19</v>
      </c>
      <c r="B142" s="14"/>
      <c r="C142" s="70"/>
      <c r="D142" s="11"/>
      <c r="E142" s="66"/>
      <c r="F142" s="21"/>
      <c r="G142" s="67"/>
      <c r="H142" s="68"/>
      <c r="I142" s="22"/>
      <c r="J142" s="21"/>
      <c r="K142" s="67"/>
      <c r="L142" s="68"/>
      <c r="M142" s="18"/>
      <c r="N142" s="12"/>
    </row>
    <row r="143" spans="1:14" ht="24" customHeight="1">
      <c r="A143" s="20">
        <v>20</v>
      </c>
      <c r="B143" s="14"/>
      <c r="C143" s="70"/>
      <c r="D143" s="11"/>
      <c r="E143" s="66"/>
      <c r="F143" s="21"/>
      <c r="G143" s="67"/>
      <c r="H143" s="68"/>
      <c r="I143" s="22"/>
      <c r="J143" s="21"/>
      <c r="K143" s="67"/>
      <c r="L143" s="68"/>
      <c r="M143" s="18"/>
      <c r="N143" s="12"/>
    </row>
    <row r="144" spans="1:14" ht="24" customHeight="1">
      <c r="A144" s="20">
        <v>21</v>
      </c>
      <c r="B144" s="14"/>
      <c r="C144" s="70"/>
      <c r="D144" s="11"/>
      <c r="E144" s="66"/>
      <c r="F144" s="21"/>
      <c r="G144" s="67"/>
      <c r="H144" s="68"/>
      <c r="I144" s="22"/>
      <c r="J144" s="21"/>
      <c r="K144" s="67"/>
      <c r="L144" s="68"/>
      <c r="M144" s="18"/>
      <c r="N144" s="12"/>
    </row>
    <row r="145" spans="1:14" ht="24" customHeight="1">
      <c r="A145" s="20">
        <v>22</v>
      </c>
      <c r="B145" s="14"/>
      <c r="C145" s="70"/>
      <c r="D145" s="11"/>
      <c r="E145" s="66"/>
      <c r="F145" s="21"/>
      <c r="G145" s="67"/>
      <c r="H145" s="68"/>
      <c r="I145" s="22"/>
      <c r="J145" s="21"/>
      <c r="K145" s="67"/>
      <c r="L145" s="68"/>
      <c r="M145" s="18"/>
      <c r="N145" s="12"/>
    </row>
    <row r="146" spans="1:14" ht="24" customHeight="1">
      <c r="A146" s="20">
        <v>23</v>
      </c>
      <c r="B146" s="14"/>
      <c r="C146" s="70"/>
      <c r="D146" s="11"/>
      <c r="E146" s="69"/>
      <c r="F146" s="17"/>
      <c r="G146" s="67"/>
      <c r="H146" s="68"/>
      <c r="I146" s="22"/>
      <c r="J146" s="21"/>
      <c r="K146" s="67"/>
      <c r="L146" s="68"/>
      <c r="M146" s="18"/>
      <c r="N146" s="12"/>
    </row>
    <row r="147" spans="1:14" ht="24" customHeight="1">
      <c r="A147" s="20">
        <v>24</v>
      </c>
      <c r="B147" s="14"/>
      <c r="C147" s="70"/>
      <c r="D147" s="11"/>
      <c r="E147" s="69"/>
      <c r="F147" s="17"/>
      <c r="G147" s="67"/>
      <c r="H147" s="68"/>
      <c r="I147" s="22"/>
      <c r="J147" s="21"/>
      <c r="K147" s="67"/>
      <c r="L147" s="68"/>
      <c r="M147" s="18"/>
      <c r="N147" s="12"/>
    </row>
    <row r="148" spans="1:14" ht="24" customHeight="1">
      <c r="A148" s="20">
        <v>25</v>
      </c>
      <c r="B148" s="14"/>
      <c r="C148" s="70"/>
      <c r="D148" s="11"/>
      <c r="E148" s="69"/>
      <c r="F148" s="17"/>
      <c r="G148" s="67"/>
      <c r="H148" s="68"/>
      <c r="I148" s="22"/>
      <c r="J148" s="21"/>
      <c r="K148" s="67"/>
      <c r="L148" s="68"/>
      <c r="M148" s="18"/>
      <c r="N148" s="12"/>
    </row>
    <row r="149" spans="1:14" ht="24" customHeight="1">
      <c r="A149" s="20">
        <v>26</v>
      </c>
      <c r="B149" s="14"/>
      <c r="C149" s="70"/>
      <c r="D149" s="11"/>
      <c r="E149" s="69"/>
      <c r="F149" s="21"/>
      <c r="G149" s="67"/>
      <c r="H149" s="68"/>
      <c r="I149" s="22"/>
      <c r="J149" s="21"/>
      <c r="K149" s="67"/>
      <c r="L149" s="68"/>
      <c r="M149" s="18"/>
      <c r="N149" s="12"/>
    </row>
    <row r="150" spans="1:14" ht="24" customHeight="1">
      <c r="A150" s="20">
        <v>27</v>
      </c>
      <c r="B150" s="14"/>
      <c r="C150" s="70"/>
      <c r="D150" s="11"/>
      <c r="E150" s="69"/>
      <c r="F150" s="21"/>
      <c r="G150" s="67"/>
      <c r="H150" s="68"/>
      <c r="I150" s="22"/>
      <c r="J150" s="21"/>
      <c r="K150" s="67"/>
      <c r="L150" s="68"/>
      <c r="M150" s="18"/>
      <c r="N150" s="12"/>
    </row>
    <row r="151" spans="1:14" ht="24" customHeight="1">
      <c r="A151" s="20">
        <v>28</v>
      </c>
      <c r="B151" s="14"/>
      <c r="C151" s="70"/>
      <c r="D151" s="11"/>
      <c r="E151" s="66"/>
      <c r="F151" s="21"/>
      <c r="G151" s="67"/>
      <c r="H151" s="68"/>
      <c r="I151" s="22"/>
      <c r="J151" s="21"/>
      <c r="K151" s="67"/>
      <c r="L151" s="68"/>
      <c r="M151" s="18"/>
      <c r="N151" s="12"/>
    </row>
    <row r="152" spans="1:14" ht="24" customHeight="1">
      <c r="A152" s="20">
        <v>29</v>
      </c>
      <c r="B152" s="14"/>
      <c r="C152" s="70"/>
      <c r="D152" s="11"/>
      <c r="E152" s="69"/>
      <c r="F152" s="21"/>
      <c r="G152" s="67"/>
      <c r="H152" s="68"/>
      <c r="I152" s="22"/>
      <c r="J152" s="21"/>
      <c r="K152" s="67"/>
      <c r="L152" s="68"/>
      <c r="M152" s="18"/>
      <c r="N152" s="12"/>
    </row>
    <row r="153" spans="1:14" ht="24" customHeight="1">
      <c r="A153" s="20">
        <v>30</v>
      </c>
      <c r="B153" s="14"/>
      <c r="C153" s="21" t="s">
        <v>1</v>
      </c>
      <c r="D153" s="11"/>
      <c r="E153" s="69"/>
      <c r="F153" s="21"/>
      <c r="G153" s="67"/>
      <c r="H153" s="68"/>
      <c r="I153" s="22"/>
      <c r="J153" s="21"/>
      <c r="K153" s="67"/>
      <c r="L153" s="68"/>
      <c r="M153" s="18"/>
      <c r="N153" s="12"/>
    </row>
    <row r="154" spans="1:14" s="1" customFormat="1" ht="24" customHeight="1">
      <c r="A154" s="20">
        <v>4</v>
      </c>
      <c r="C154" s="3"/>
      <c r="D154" s="4"/>
      <c r="E154" s="97"/>
      <c r="F154" s="2"/>
      <c r="G154" s="98"/>
      <c r="H154" s="98"/>
      <c r="I154" s="7"/>
      <c r="J154" s="2"/>
      <c r="K154" s="98"/>
      <c r="L154" s="98"/>
      <c r="M154" s="20"/>
      <c r="N154" s="20"/>
    </row>
    <row r="155" spans="1:14" s="1" customFormat="1" ht="24" customHeight="1">
      <c r="A155" s="20">
        <v>5</v>
      </c>
      <c r="C155" s="3"/>
      <c r="D155" s="4"/>
      <c r="E155" s="97"/>
      <c r="F155" s="2"/>
      <c r="G155" s="98"/>
      <c r="H155" s="98"/>
      <c r="I155" s="7"/>
      <c r="J155" s="2"/>
      <c r="K155" s="98"/>
      <c r="L155" s="98"/>
      <c r="M155" s="20"/>
      <c r="N155" s="20"/>
    </row>
    <row r="156" spans="1:14" s="1" customFormat="1" ht="24" customHeight="1">
      <c r="A156" s="20">
        <v>6</v>
      </c>
      <c r="C156" s="3"/>
      <c r="D156" s="4"/>
      <c r="E156" s="97"/>
      <c r="F156" s="2"/>
      <c r="G156" s="98"/>
      <c r="H156" s="98"/>
      <c r="I156" s="7"/>
      <c r="J156" s="2"/>
      <c r="K156" s="98"/>
      <c r="L156" s="98"/>
      <c r="M156" s="20"/>
      <c r="N156" s="20"/>
    </row>
    <row r="157" spans="1:14" s="1" customFormat="1" ht="24" customHeight="1">
      <c r="A157" s="20">
        <v>7</v>
      </c>
      <c r="C157" s="3"/>
      <c r="D157" s="4"/>
      <c r="E157" s="97"/>
      <c r="F157" s="2"/>
      <c r="G157" s="98"/>
      <c r="H157" s="98"/>
      <c r="I157" s="7"/>
      <c r="J157" s="2"/>
      <c r="K157" s="98"/>
      <c r="L157" s="98"/>
      <c r="M157" s="20"/>
      <c r="N157" s="20"/>
    </row>
    <row r="158" spans="1:14" s="1" customFormat="1" ht="24" customHeight="1">
      <c r="A158" s="20">
        <v>8</v>
      </c>
      <c r="C158" s="3"/>
      <c r="D158" s="4"/>
      <c r="E158" s="97"/>
      <c r="F158" s="2"/>
      <c r="G158" s="98"/>
      <c r="H158" s="98"/>
      <c r="I158" s="7"/>
      <c r="J158" s="2"/>
      <c r="K158" s="98"/>
      <c r="L158" s="98"/>
      <c r="M158" s="20"/>
      <c r="N158" s="20"/>
    </row>
    <row r="159" spans="1:14" s="1" customFormat="1" ht="24" customHeight="1">
      <c r="A159" s="20">
        <v>9</v>
      </c>
      <c r="C159" s="3"/>
      <c r="D159" s="4"/>
      <c r="E159" s="97"/>
      <c r="F159" s="2"/>
      <c r="G159" s="98"/>
      <c r="H159" s="98"/>
      <c r="I159" s="7"/>
      <c r="J159" s="2"/>
      <c r="K159" s="98"/>
      <c r="L159" s="98"/>
      <c r="M159" s="20"/>
      <c r="N159" s="20"/>
    </row>
    <row r="160" spans="1:14" s="1" customFormat="1" ht="24" customHeight="1">
      <c r="A160" s="20">
        <v>10</v>
      </c>
      <c r="C160" s="3"/>
      <c r="D160" s="4"/>
      <c r="E160" s="97"/>
      <c r="F160" s="2"/>
      <c r="G160" s="98"/>
      <c r="H160" s="98"/>
      <c r="I160" s="7"/>
      <c r="J160" s="2"/>
      <c r="K160" s="98"/>
      <c r="L160" s="98"/>
      <c r="M160" s="20"/>
      <c r="N160" s="20"/>
    </row>
    <row r="161" spans="1:14" s="1" customFormat="1" ht="24" customHeight="1">
      <c r="A161" s="20">
        <v>11</v>
      </c>
      <c r="C161" s="3"/>
      <c r="D161" s="4"/>
      <c r="E161" s="97"/>
      <c r="F161" s="2"/>
      <c r="G161" s="98"/>
      <c r="H161" s="98"/>
      <c r="I161" s="7"/>
      <c r="J161" s="2"/>
      <c r="K161" s="98"/>
      <c r="L161" s="98"/>
      <c r="M161" s="20"/>
      <c r="N161" s="20"/>
    </row>
    <row r="162" spans="1:14" s="1" customFormat="1" ht="24" customHeight="1">
      <c r="A162" s="20">
        <v>12</v>
      </c>
      <c r="C162" s="3"/>
      <c r="D162" s="4"/>
      <c r="E162" s="97"/>
      <c r="F162" s="2"/>
      <c r="G162" s="98"/>
      <c r="H162" s="98"/>
      <c r="I162" s="7"/>
      <c r="J162" s="2"/>
      <c r="K162" s="98"/>
      <c r="L162" s="98"/>
      <c r="M162" s="20"/>
      <c r="N162" s="20"/>
    </row>
    <row r="163" spans="1:14" s="1" customFormat="1" ht="24" customHeight="1">
      <c r="A163" s="20">
        <v>13</v>
      </c>
      <c r="C163" s="3"/>
      <c r="D163" s="4"/>
      <c r="E163" s="97"/>
      <c r="F163" s="2"/>
      <c r="G163" s="98"/>
      <c r="H163" s="98"/>
      <c r="I163" s="7"/>
      <c r="J163" s="2"/>
      <c r="K163" s="98"/>
      <c r="L163" s="98"/>
      <c r="M163" s="20"/>
      <c r="N163" s="20"/>
    </row>
    <row r="164" spans="1:14" s="1" customFormat="1" ht="24" customHeight="1">
      <c r="A164" s="20">
        <v>14</v>
      </c>
      <c r="C164" s="3"/>
      <c r="D164" s="4"/>
      <c r="E164" s="97"/>
      <c r="F164" s="2"/>
      <c r="G164" s="98"/>
      <c r="H164" s="98"/>
      <c r="I164" s="7"/>
      <c r="J164" s="2"/>
      <c r="K164" s="98"/>
      <c r="L164" s="98"/>
      <c r="M164" s="20"/>
      <c r="N164" s="20"/>
    </row>
    <row r="165" spans="1:14" s="1" customFormat="1" ht="24" customHeight="1">
      <c r="A165" s="20">
        <v>15</v>
      </c>
      <c r="C165" s="3"/>
      <c r="D165" s="4"/>
      <c r="E165" s="97"/>
      <c r="F165" s="2"/>
      <c r="G165" s="98"/>
      <c r="H165" s="98"/>
      <c r="I165" s="7"/>
      <c r="J165" s="2"/>
      <c r="K165" s="98"/>
      <c r="L165" s="98"/>
      <c r="M165" s="20"/>
      <c r="N165" s="20"/>
    </row>
    <row r="166" spans="1:14" s="1" customFormat="1" ht="24" customHeight="1">
      <c r="A166" s="20">
        <v>16</v>
      </c>
      <c r="C166" s="3"/>
      <c r="D166" s="4"/>
      <c r="E166" s="97"/>
      <c r="F166" s="2"/>
      <c r="G166" s="98"/>
      <c r="H166" s="98"/>
      <c r="I166" s="7"/>
      <c r="J166" s="2"/>
      <c r="K166" s="98"/>
      <c r="L166" s="98"/>
      <c r="M166" s="20"/>
      <c r="N166" s="20"/>
    </row>
    <row r="167" spans="1:14" s="1" customFormat="1" ht="24" customHeight="1">
      <c r="A167" s="20">
        <v>17</v>
      </c>
      <c r="C167" s="3"/>
      <c r="D167" s="4"/>
      <c r="E167" s="97"/>
      <c r="F167" s="2"/>
      <c r="G167" s="98"/>
      <c r="H167" s="98"/>
      <c r="I167" s="7"/>
      <c r="J167" s="2"/>
      <c r="K167" s="98"/>
      <c r="L167" s="98"/>
      <c r="M167" s="20"/>
      <c r="N167" s="20"/>
    </row>
    <row r="168" spans="1:14" s="1" customFormat="1" ht="24" customHeight="1">
      <c r="A168" s="20">
        <v>18</v>
      </c>
      <c r="C168" s="3"/>
      <c r="D168" s="4"/>
      <c r="E168" s="97"/>
      <c r="F168" s="2"/>
      <c r="G168" s="98"/>
      <c r="H168" s="98"/>
      <c r="I168" s="7"/>
      <c r="J168" s="2"/>
      <c r="K168" s="98"/>
      <c r="L168" s="98"/>
      <c r="M168" s="20"/>
      <c r="N168" s="20"/>
    </row>
    <row r="169" spans="1:14" s="1" customFormat="1" ht="24" customHeight="1">
      <c r="A169" s="20">
        <v>19</v>
      </c>
      <c r="C169" s="3"/>
      <c r="D169" s="4"/>
      <c r="E169" s="97"/>
      <c r="F169" s="2"/>
      <c r="G169" s="98"/>
      <c r="H169" s="98"/>
      <c r="I169" s="7"/>
      <c r="J169" s="2"/>
      <c r="K169" s="98"/>
      <c r="L169" s="98"/>
      <c r="M169" s="20"/>
      <c r="N169" s="20"/>
    </row>
    <row r="170" spans="1:14" s="1" customFormat="1" ht="24" customHeight="1">
      <c r="A170" s="20">
        <v>20</v>
      </c>
      <c r="C170" s="3"/>
      <c r="D170" s="4"/>
      <c r="E170" s="97"/>
      <c r="F170" s="2"/>
      <c r="G170" s="98"/>
      <c r="H170" s="98"/>
      <c r="I170" s="7"/>
      <c r="J170" s="2"/>
      <c r="K170" s="98"/>
      <c r="L170" s="98"/>
      <c r="M170" s="20"/>
      <c r="N170" s="20"/>
    </row>
    <row r="171" spans="1:14" s="1" customFormat="1" ht="24" customHeight="1">
      <c r="A171" s="20">
        <v>21</v>
      </c>
      <c r="C171" s="3"/>
      <c r="D171" s="4"/>
      <c r="E171" s="97"/>
      <c r="F171" s="2"/>
      <c r="G171" s="98"/>
      <c r="H171" s="98"/>
      <c r="I171" s="7"/>
      <c r="J171" s="2"/>
      <c r="K171" s="98"/>
      <c r="L171" s="98"/>
      <c r="M171" s="20"/>
      <c r="N171" s="20"/>
    </row>
    <row r="172" spans="1:14" s="1" customFormat="1" ht="24" customHeight="1">
      <c r="A172" s="20">
        <v>1</v>
      </c>
      <c r="C172" s="3"/>
      <c r="D172" s="4"/>
      <c r="E172" s="97"/>
      <c r="F172" s="2"/>
      <c r="G172" s="98"/>
      <c r="H172" s="98"/>
      <c r="I172" s="7"/>
      <c r="J172" s="2"/>
      <c r="K172" s="98"/>
      <c r="L172" s="98"/>
      <c r="M172" s="20"/>
      <c r="N172" s="20"/>
    </row>
    <row r="173" spans="1:14" s="1" customFormat="1" ht="24" customHeight="1">
      <c r="A173" s="20">
        <v>2</v>
      </c>
      <c r="C173" s="3"/>
      <c r="D173" s="4"/>
      <c r="E173" s="97"/>
      <c r="F173" s="2"/>
      <c r="G173" s="98"/>
      <c r="H173" s="98"/>
      <c r="I173" s="7"/>
      <c r="J173" s="2"/>
      <c r="K173" s="98"/>
      <c r="L173" s="98"/>
      <c r="M173" s="20"/>
      <c r="N173" s="20"/>
    </row>
    <row r="174" spans="1:14" s="1" customFormat="1" ht="24" customHeight="1">
      <c r="A174" s="20">
        <v>3</v>
      </c>
      <c r="C174" s="3"/>
      <c r="D174" s="4"/>
      <c r="E174" s="97"/>
      <c r="F174" s="2"/>
      <c r="G174" s="98"/>
      <c r="H174" s="98"/>
      <c r="I174" s="7"/>
      <c r="J174" s="2"/>
      <c r="K174" s="98"/>
      <c r="L174" s="98"/>
      <c r="M174" s="20"/>
      <c r="N174" s="20"/>
    </row>
    <row r="175" spans="1:14" s="1" customFormat="1" ht="24" customHeight="1">
      <c r="A175" s="20">
        <v>4</v>
      </c>
      <c r="C175" s="3"/>
      <c r="D175" s="4"/>
      <c r="E175" s="97"/>
      <c r="F175" s="2"/>
      <c r="G175" s="98"/>
      <c r="H175" s="98"/>
      <c r="I175" s="7"/>
      <c r="J175" s="2"/>
      <c r="K175" s="98"/>
      <c r="L175" s="98"/>
      <c r="M175" s="20"/>
      <c r="N175" s="20"/>
    </row>
    <row r="176" spans="1:14" s="1" customFormat="1" ht="24" customHeight="1">
      <c r="A176" s="20">
        <v>5</v>
      </c>
      <c r="C176" s="3"/>
      <c r="D176" s="4"/>
      <c r="E176" s="97"/>
      <c r="F176" s="2"/>
      <c r="G176" s="98"/>
      <c r="H176" s="98"/>
      <c r="I176" s="7"/>
      <c r="J176" s="2"/>
      <c r="K176" s="98"/>
      <c r="L176" s="98"/>
      <c r="M176" s="20"/>
      <c r="N176" s="20"/>
    </row>
    <row r="177" spans="1:14" s="1" customFormat="1" ht="24" customHeight="1">
      <c r="A177" s="20">
        <v>6</v>
      </c>
      <c r="C177" s="3"/>
      <c r="D177" s="4"/>
      <c r="E177" s="97"/>
      <c r="F177" s="2"/>
      <c r="G177" s="98"/>
      <c r="H177" s="98"/>
      <c r="I177" s="7"/>
      <c r="J177" s="2"/>
      <c r="K177" s="98"/>
      <c r="L177" s="98"/>
      <c r="M177" s="20"/>
      <c r="N177" s="20"/>
    </row>
    <row r="178" spans="1:14" s="1" customFormat="1" ht="24" customHeight="1">
      <c r="A178" s="20">
        <v>7</v>
      </c>
      <c r="C178" s="3"/>
      <c r="D178" s="4"/>
      <c r="E178" s="97"/>
      <c r="F178" s="2"/>
      <c r="G178" s="98"/>
      <c r="H178" s="98"/>
      <c r="I178" s="7"/>
      <c r="J178" s="2"/>
      <c r="K178" s="98"/>
      <c r="L178" s="98"/>
      <c r="M178" s="20"/>
      <c r="N178" s="20"/>
    </row>
    <row r="179" spans="1:14" s="1" customFormat="1" ht="24" customHeight="1">
      <c r="A179" s="20">
        <v>8</v>
      </c>
      <c r="C179" s="3"/>
      <c r="D179" s="4"/>
      <c r="E179" s="97"/>
      <c r="F179" s="2"/>
      <c r="G179" s="98"/>
      <c r="H179" s="98"/>
      <c r="I179" s="7"/>
      <c r="J179" s="2"/>
      <c r="K179" s="98"/>
      <c r="L179" s="98"/>
      <c r="M179" s="20"/>
      <c r="N179" s="20"/>
    </row>
    <row r="180" spans="1:14" s="1" customFormat="1" ht="24" customHeight="1">
      <c r="A180" s="20">
        <v>9</v>
      </c>
      <c r="C180" s="3"/>
      <c r="D180" s="4"/>
      <c r="E180" s="97"/>
      <c r="F180" s="2"/>
      <c r="G180" s="98"/>
      <c r="H180" s="98"/>
      <c r="I180" s="7"/>
      <c r="J180" s="2"/>
      <c r="K180" s="98"/>
      <c r="L180" s="98"/>
      <c r="M180" s="20"/>
      <c r="N180" s="20"/>
    </row>
    <row r="181" spans="1:14" s="1" customFormat="1" ht="24" customHeight="1">
      <c r="A181" s="20">
        <v>10</v>
      </c>
      <c r="C181" s="3"/>
      <c r="D181" s="4"/>
      <c r="E181" s="97"/>
      <c r="F181" s="2"/>
      <c r="G181" s="98"/>
      <c r="H181" s="98"/>
      <c r="I181" s="7"/>
      <c r="J181" s="2"/>
      <c r="K181" s="98"/>
      <c r="L181" s="98"/>
      <c r="M181" s="20"/>
      <c r="N181" s="20"/>
    </row>
    <row r="182" spans="1:14" s="1" customFormat="1" ht="24" customHeight="1">
      <c r="A182" s="20">
        <v>11</v>
      </c>
      <c r="C182" s="3"/>
      <c r="D182" s="4"/>
      <c r="E182" s="97"/>
      <c r="F182" s="2"/>
      <c r="G182" s="98"/>
      <c r="H182" s="98"/>
      <c r="I182" s="7"/>
      <c r="J182" s="2"/>
      <c r="K182" s="98"/>
      <c r="L182" s="98"/>
      <c r="M182" s="20"/>
      <c r="N182" s="20"/>
    </row>
    <row r="183" spans="1:14" s="1" customFormat="1" ht="24" customHeight="1">
      <c r="A183" s="20">
        <v>12</v>
      </c>
      <c r="C183" s="3"/>
      <c r="D183" s="4"/>
      <c r="E183" s="97"/>
      <c r="F183" s="2"/>
      <c r="G183" s="98"/>
      <c r="H183" s="98"/>
      <c r="I183" s="7"/>
      <c r="J183" s="2"/>
      <c r="K183" s="98"/>
      <c r="L183" s="98"/>
      <c r="M183" s="20"/>
      <c r="N183" s="20"/>
    </row>
    <row r="184" spans="1:14" s="1" customFormat="1" ht="24" customHeight="1">
      <c r="A184" s="20">
        <v>13</v>
      </c>
      <c r="C184" s="3"/>
      <c r="D184" s="4"/>
      <c r="E184" s="97"/>
      <c r="F184" s="2"/>
      <c r="G184" s="98"/>
      <c r="H184" s="98"/>
      <c r="I184" s="7"/>
      <c r="J184" s="2"/>
      <c r="K184" s="98"/>
      <c r="L184" s="98"/>
      <c r="M184" s="20"/>
      <c r="N184" s="20"/>
    </row>
    <row r="185" spans="1:14" s="1" customFormat="1" ht="24" customHeight="1">
      <c r="A185" s="20">
        <v>14</v>
      </c>
      <c r="C185" s="3"/>
      <c r="D185" s="4"/>
      <c r="E185" s="97"/>
      <c r="F185" s="2"/>
      <c r="G185" s="98"/>
      <c r="H185" s="98"/>
      <c r="I185" s="7"/>
      <c r="J185" s="2"/>
      <c r="K185" s="98"/>
      <c r="L185" s="98"/>
      <c r="M185" s="20"/>
      <c r="N185" s="20"/>
    </row>
    <row r="186" spans="1:14" s="1" customFormat="1" ht="24" customHeight="1">
      <c r="A186" s="20">
        <v>15</v>
      </c>
      <c r="C186" s="3"/>
      <c r="D186" s="4"/>
      <c r="E186" s="97"/>
      <c r="F186" s="2"/>
      <c r="G186" s="98"/>
      <c r="H186" s="98"/>
      <c r="I186" s="7"/>
      <c r="J186" s="2"/>
      <c r="K186" s="98"/>
      <c r="L186" s="98"/>
      <c r="M186" s="20"/>
      <c r="N186" s="20"/>
    </row>
    <row r="187" spans="1:14" s="1" customFormat="1" ht="24" customHeight="1">
      <c r="A187" s="20">
        <v>16</v>
      </c>
      <c r="C187" s="3"/>
      <c r="D187" s="4"/>
      <c r="E187" s="97"/>
      <c r="F187" s="2"/>
      <c r="G187" s="98"/>
      <c r="H187" s="98"/>
      <c r="I187" s="7"/>
      <c r="J187" s="2"/>
      <c r="K187" s="98"/>
      <c r="L187" s="98"/>
      <c r="M187" s="20"/>
      <c r="N187" s="20"/>
    </row>
    <row r="188" spans="1:14" s="1" customFormat="1" ht="24" customHeight="1">
      <c r="A188" s="20">
        <v>17</v>
      </c>
      <c r="C188" s="3"/>
      <c r="D188" s="4"/>
      <c r="E188" s="97"/>
      <c r="F188" s="2"/>
      <c r="G188" s="98"/>
      <c r="H188" s="98"/>
      <c r="I188" s="7"/>
      <c r="J188" s="2"/>
      <c r="K188" s="98"/>
      <c r="L188" s="98"/>
      <c r="M188" s="20"/>
      <c r="N188" s="20"/>
    </row>
    <row r="189" spans="1:14" s="1" customFormat="1" ht="24" customHeight="1">
      <c r="A189" s="20">
        <v>18</v>
      </c>
      <c r="C189" s="3"/>
      <c r="D189" s="4"/>
      <c r="E189" s="97"/>
      <c r="F189" s="2"/>
      <c r="G189" s="98"/>
      <c r="H189" s="98"/>
      <c r="I189" s="7"/>
      <c r="J189" s="2"/>
      <c r="K189" s="98"/>
      <c r="L189" s="98"/>
      <c r="M189" s="20"/>
      <c r="N189" s="20"/>
    </row>
    <row r="190" spans="1:14" s="1" customFormat="1" ht="24" customHeight="1">
      <c r="A190" s="20">
        <v>19</v>
      </c>
      <c r="C190" s="3"/>
      <c r="D190" s="4"/>
      <c r="E190" s="97"/>
      <c r="F190" s="2"/>
      <c r="G190" s="98"/>
      <c r="H190" s="98"/>
      <c r="I190" s="7"/>
      <c r="J190" s="2"/>
      <c r="K190" s="98"/>
      <c r="L190" s="98"/>
      <c r="M190" s="20"/>
      <c r="N190" s="20"/>
    </row>
    <row r="191" spans="1:14" s="1" customFormat="1" ht="24" customHeight="1">
      <c r="A191" s="20">
        <v>20</v>
      </c>
      <c r="C191" s="3"/>
      <c r="D191" s="4"/>
      <c r="E191" s="97"/>
      <c r="F191" s="2"/>
      <c r="G191" s="98"/>
      <c r="H191" s="98"/>
      <c r="I191" s="7"/>
      <c r="J191" s="2"/>
      <c r="K191" s="98"/>
      <c r="L191" s="98"/>
      <c r="M191" s="20"/>
      <c r="N191" s="20"/>
    </row>
    <row r="192" spans="1:14" s="1" customFormat="1" ht="24" customHeight="1">
      <c r="A192" s="20">
        <v>21</v>
      </c>
      <c r="C192" s="3"/>
      <c r="D192" s="4"/>
      <c r="E192" s="97"/>
      <c r="F192" s="2"/>
      <c r="G192" s="98"/>
      <c r="H192" s="98"/>
      <c r="I192" s="7"/>
      <c r="J192" s="2"/>
      <c r="K192" s="98"/>
      <c r="L192" s="98"/>
      <c r="M192" s="20"/>
      <c r="N192" s="20"/>
    </row>
    <row r="193" spans="1:14" s="1" customFormat="1" ht="24" customHeight="1">
      <c r="A193" s="20">
        <v>1</v>
      </c>
      <c r="C193" s="3"/>
      <c r="D193" s="4"/>
      <c r="E193" s="97"/>
      <c r="F193" s="2"/>
      <c r="G193" s="98"/>
      <c r="H193" s="98"/>
      <c r="I193" s="7"/>
      <c r="J193" s="2"/>
      <c r="K193" s="98"/>
      <c r="L193" s="98"/>
      <c r="M193" s="20"/>
      <c r="N193" s="20"/>
    </row>
    <row r="194" spans="1:14" s="1" customFormat="1" ht="24" customHeight="1">
      <c r="A194" s="20">
        <v>2</v>
      </c>
      <c r="C194" s="3"/>
      <c r="D194" s="4"/>
      <c r="E194" s="97"/>
      <c r="F194" s="2"/>
      <c r="G194" s="98"/>
      <c r="H194" s="98"/>
      <c r="I194" s="7"/>
      <c r="J194" s="2"/>
      <c r="K194" s="98"/>
      <c r="L194" s="98"/>
      <c r="M194" s="20"/>
      <c r="N194" s="20"/>
    </row>
    <row r="195" spans="1:14" s="1" customFormat="1" ht="24" customHeight="1">
      <c r="A195" s="20">
        <v>3</v>
      </c>
      <c r="C195" s="3"/>
      <c r="D195" s="4"/>
      <c r="E195" s="97"/>
      <c r="F195" s="2"/>
      <c r="G195" s="98"/>
      <c r="H195" s="98"/>
      <c r="I195" s="7"/>
      <c r="J195" s="2"/>
      <c r="K195" s="98"/>
      <c r="L195" s="98"/>
      <c r="M195" s="20"/>
      <c r="N195" s="20"/>
    </row>
    <row r="196" spans="1:14" s="1" customFormat="1" ht="24" customHeight="1">
      <c r="A196" s="20">
        <v>4</v>
      </c>
      <c r="C196" s="3"/>
      <c r="D196" s="4"/>
      <c r="E196" s="97"/>
      <c r="F196" s="2"/>
      <c r="G196" s="98"/>
      <c r="H196" s="98"/>
      <c r="I196" s="7"/>
      <c r="J196" s="2"/>
      <c r="K196" s="98"/>
      <c r="L196" s="98"/>
      <c r="M196" s="20"/>
      <c r="N196" s="20"/>
    </row>
    <row r="197" spans="1:14" s="1" customFormat="1" ht="24" customHeight="1">
      <c r="A197" s="20">
        <v>5</v>
      </c>
      <c r="C197" s="3"/>
      <c r="D197" s="4"/>
      <c r="E197" s="97"/>
      <c r="F197" s="2"/>
      <c r="G197" s="98"/>
      <c r="H197" s="98"/>
      <c r="I197" s="7"/>
      <c r="J197" s="2"/>
      <c r="K197" s="98"/>
      <c r="L197" s="98"/>
      <c r="M197" s="20"/>
      <c r="N197" s="20"/>
    </row>
    <row r="198" spans="1:14" s="1" customFormat="1" ht="24" customHeight="1">
      <c r="A198" s="20">
        <v>6</v>
      </c>
      <c r="C198" s="3"/>
      <c r="D198" s="4"/>
      <c r="E198" s="97"/>
      <c r="F198" s="2"/>
      <c r="G198" s="98"/>
      <c r="H198" s="98"/>
      <c r="I198" s="7"/>
      <c r="J198" s="2"/>
      <c r="K198" s="98"/>
      <c r="L198" s="98"/>
      <c r="M198" s="20"/>
      <c r="N198" s="20"/>
    </row>
    <row r="199" spans="1:14" s="1" customFormat="1" ht="24" customHeight="1">
      <c r="A199" s="20">
        <v>7</v>
      </c>
      <c r="C199" s="3"/>
      <c r="D199" s="4"/>
      <c r="E199" s="97"/>
      <c r="F199" s="2"/>
      <c r="G199" s="98"/>
      <c r="H199" s="98"/>
      <c r="I199" s="7"/>
      <c r="J199" s="2"/>
      <c r="K199" s="98"/>
      <c r="L199" s="98"/>
      <c r="M199" s="20"/>
      <c r="N199" s="20"/>
    </row>
    <row r="200" spans="1:14" s="1" customFormat="1" ht="24" customHeight="1">
      <c r="A200" s="20">
        <v>8</v>
      </c>
      <c r="C200" s="3"/>
      <c r="D200" s="4"/>
      <c r="E200" s="97"/>
      <c r="F200" s="2"/>
      <c r="G200" s="98"/>
      <c r="H200" s="98"/>
      <c r="I200" s="7"/>
      <c r="J200" s="2"/>
      <c r="K200" s="98"/>
      <c r="L200" s="98"/>
      <c r="M200" s="20"/>
      <c r="N200" s="20"/>
    </row>
    <row r="201" spans="1:14" s="1" customFormat="1" ht="24" customHeight="1">
      <c r="A201" s="20">
        <v>9</v>
      </c>
      <c r="C201" s="3"/>
      <c r="D201" s="4"/>
      <c r="E201" s="97"/>
      <c r="F201" s="2"/>
      <c r="G201" s="98"/>
      <c r="H201" s="98"/>
      <c r="I201" s="7"/>
      <c r="J201" s="2"/>
      <c r="K201" s="98"/>
      <c r="L201" s="98"/>
      <c r="M201" s="20"/>
      <c r="N201" s="20"/>
    </row>
    <row r="202" spans="1:14" s="1" customFormat="1" ht="24" customHeight="1">
      <c r="A202" s="20">
        <v>10</v>
      </c>
      <c r="C202" s="3"/>
      <c r="D202" s="4"/>
      <c r="E202" s="97"/>
      <c r="F202" s="2"/>
      <c r="G202" s="98"/>
      <c r="H202" s="98"/>
      <c r="I202" s="7"/>
      <c r="J202" s="2"/>
      <c r="K202" s="98"/>
      <c r="L202" s="98"/>
      <c r="M202" s="20"/>
      <c r="N202" s="20"/>
    </row>
    <row r="203" spans="1:14" s="1" customFormat="1" ht="24" customHeight="1">
      <c r="A203" s="20">
        <v>11</v>
      </c>
      <c r="C203" s="3"/>
      <c r="D203" s="4"/>
      <c r="E203" s="97"/>
      <c r="F203" s="2"/>
      <c r="G203" s="98"/>
      <c r="H203" s="98"/>
      <c r="I203" s="7"/>
      <c r="J203" s="2"/>
      <c r="K203" s="98"/>
      <c r="L203" s="98"/>
      <c r="M203" s="20"/>
      <c r="N203" s="20"/>
    </row>
    <row r="204" spans="1:14" s="1" customFormat="1" ht="24" customHeight="1">
      <c r="A204" s="20">
        <v>12</v>
      </c>
      <c r="C204" s="3"/>
      <c r="D204" s="4"/>
      <c r="E204" s="97"/>
      <c r="F204" s="2"/>
      <c r="G204" s="98"/>
      <c r="H204" s="98"/>
      <c r="I204" s="7"/>
      <c r="J204" s="2"/>
      <c r="K204" s="98"/>
      <c r="L204" s="98"/>
      <c r="M204" s="20"/>
      <c r="N204" s="20"/>
    </row>
    <row r="205" spans="1:14" s="1" customFormat="1" ht="24" customHeight="1">
      <c r="A205" s="20">
        <v>13</v>
      </c>
      <c r="C205" s="3"/>
      <c r="D205" s="4"/>
      <c r="E205" s="97"/>
      <c r="F205" s="2"/>
      <c r="G205" s="98"/>
      <c r="H205" s="98"/>
      <c r="I205" s="7"/>
      <c r="J205" s="2"/>
      <c r="K205" s="98"/>
      <c r="L205" s="98"/>
      <c r="M205" s="20"/>
      <c r="N205" s="20"/>
    </row>
    <row r="206" spans="1:14" s="1" customFormat="1" ht="24" customHeight="1">
      <c r="A206" s="20">
        <v>14</v>
      </c>
      <c r="C206" s="3"/>
      <c r="D206" s="4"/>
      <c r="E206" s="97"/>
      <c r="F206" s="2"/>
      <c r="G206" s="98"/>
      <c r="H206" s="98"/>
      <c r="I206" s="7"/>
      <c r="J206" s="2"/>
      <c r="K206" s="98"/>
      <c r="L206" s="98"/>
      <c r="M206" s="20"/>
      <c r="N206" s="20"/>
    </row>
    <row r="207" spans="1:14" s="1" customFormat="1" ht="24" customHeight="1">
      <c r="A207" s="20">
        <v>15</v>
      </c>
      <c r="C207" s="3"/>
      <c r="D207" s="4"/>
      <c r="E207" s="97"/>
      <c r="F207" s="2"/>
      <c r="G207" s="98"/>
      <c r="H207" s="98"/>
      <c r="I207" s="7"/>
      <c r="J207" s="2"/>
      <c r="K207" s="98"/>
      <c r="L207" s="98"/>
      <c r="M207" s="20"/>
      <c r="N207" s="20"/>
    </row>
    <row r="208" spans="1:14" s="1" customFormat="1" ht="24" customHeight="1">
      <c r="A208" s="20">
        <v>16</v>
      </c>
      <c r="C208" s="3"/>
      <c r="D208" s="4"/>
      <c r="E208" s="97"/>
      <c r="F208" s="2"/>
      <c r="G208" s="98"/>
      <c r="H208" s="98"/>
      <c r="I208" s="7"/>
      <c r="J208" s="2"/>
      <c r="K208" s="98"/>
      <c r="L208" s="98"/>
      <c r="M208" s="20"/>
      <c r="N208" s="20"/>
    </row>
    <row r="209" spans="1:14" s="1" customFormat="1" ht="24" customHeight="1">
      <c r="A209" s="20">
        <v>17</v>
      </c>
      <c r="C209" s="3"/>
      <c r="D209" s="4"/>
      <c r="E209" s="97"/>
      <c r="F209" s="2"/>
      <c r="G209" s="98"/>
      <c r="H209" s="98"/>
      <c r="I209" s="7"/>
      <c r="J209" s="2"/>
      <c r="K209" s="98"/>
      <c r="L209" s="98"/>
      <c r="M209" s="20"/>
      <c r="N209" s="20"/>
    </row>
    <row r="210" spans="1:14" s="1" customFormat="1" ht="24" customHeight="1">
      <c r="A210" s="20">
        <v>18</v>
      </c>
      <c r="C210" s="3"/>
      <c r="D210" s="4"/>
      <c r="E210" s="97"/>
      <c r="F210" s="2"/>
      <c r="G210" s="98"/>
      <c r="H210" s="98"/>
      <c r="I210" s="7"/>
      <c r="J210" s="2"/>
      <c r="K210" s="98"/>
      <c r="L210" s="98"/>
      <c r="M210" s="20"/>
      <c r="N210" s="20"/>
    </row>
    <row r="211" spans="1:14" s="1" customFormat="1" ht="24" customHeight="1">
      <c r="A211" s="20">
        <v>19</v>
      </c>
      <c r="C211" s="3"/>
      <c r="D211" s="4"/>
      <c r="E211" s="97"/>
      <c r="F211" s="2"/>
      <c r="G211" s="98"/>
      <c r="H211" s="98"/>
      <c r="I211" s="7"/>
      <c r="J211" s="2"/>
      <c r="K211" s="98"/>
      <c r="L211" s="98"/>
      <c r="M211" s="20"/>
      <c r="N211" s="20"/>
    </row>
    <row r="212" spans="1:14" s="1" customFormat="1" ht="24" customHeight="1">
      <c r="A212" s="20">
        <v>20</v>
      </c>
      <c r="C212" s="3"/>
      <c r="D212" s="4"/>
      <c r="E212" s="97"/>
      <c r="F212" s="2"/>
      <c r="G212" s="98"/>
      <c r="H212" s="98"/>
      <c r="I212" s="7"/>
      <c r="J212" s="2"/>
      <c r="K212" s="98"/>
      <c r="L212" s="98"/>
      <c r="M212" s="20"/>
      <c r="N212" s="20"/>
    </row>
    <row r="213" spans="1:14" s="1" customFormat="1" ht="24" customHeight="1">
      <c r="A213" s="20">
        <v>21</v>
      </c>
      <c r="C213" s="3"/>
      <c r="D213" s="4"/>
      <c r="E213" s="97"/>
      <c r="F213" s="2"/>
      <c r="G213" s="98"/>
      <c r="H213" s="98"/>
      <c r="I213" s="7"/>
      <c r="J213" s="2"/>
      <c r="K213" s="98"/>
      <c r="L213" s="98"/>
      <c r="M213" s="20"/>
      <c r="N213" s="20"/>
    </row>
    <row r="214" spans="1:14" s="1" customFormat="1" ht="24" customHeight="1">
      <c r="A214" s="20">
        <v>1</v>
      </c>
      <c r="C214" s="3"/>
      <c r="D214" s="4"/>
      <c r="E214" s="97"/>
      <c r="F214" s="2"/>
      <c r="G214" s="98"/>
      <c r="H214" s="98"/>
      <c r="I214" s="7"/>
      <c r="J214" s="2"/>
      <c r="K214" s="98"/>
      <c r="L214" s="98"/>
      <c r="M214" s="20"/>
      <c r="N214" s="20"/>
    </row>
    <row r="215" spans="1:14" s="1" customFormat="1" ht="24" customHeight="1">
      <c r="A215" s="20">
        <v>2</v>
      </c>
      <c r="C215" s="3"/>
      <c r="D215" s="4"/>
      <c r="E215" s="97"/>
      <c r="F215" s="2"/>
      <c r="G215" s="98"/>
      <c r="H215" s="98"/>
      <c r="I215" s="7"/>
      <c r="J215" s="2"/>
      <c r="K215" s="98"/>
      <c r="L215" s="98"/>
      <c r="M215" s="20"/>
      <c r="N215" s="20"/>
    </row>
    <row r="216" spans="1:14" s="1" customFormat="1" ht="24" customHeight="1">
      <c r="A216" s="20">
        <v>3</v>
      </c>
      <c r="C216" s="3"/>
      <c r="D216" s="4"/>
      <c r="E216" s="97"/>
      <c r="F216" s="2"/>
      <c r="G216" s="98"/>
      <c r="H216" s="98"/>
      <c r="I216" s="7"/>
      <c r="J216" s="2"/>
      <c r="K216" s="98"/>
      <c r="L216" s="98"/>
      <c r="M216" s="20"/>
      <c r="N216" s="20"/>
    </row>
    <row r="217" spans="1:14" s="1" customFormat="1" ht="24" customHeight="1">
      <c r="A217" s="20">
        <v>4</v>
      </c>
      <c r="C217" s="3"/>
      <c r="D217" s="4"/>
      <c r="E217" s="97"/>
      <c r="F217" s="2"/>
      <c r="G217" s="98"/>
      <c r="H217" s="98"/>
      <c r="I217" s="7"/>
      <c r="J217" s="2"/>
      <c r="K217" s="98"/>
      <c r="L217" s="98"/>
      <c r="M217" s="20"/>
      <c r="N217" s="20"/>
    </row>
    <row r="218" spans="1:14" s="1" customFormat="1" ht="24" customHeight="1">
      <c r="A218" s="20">
        <v>5</v>
      </c>
      <c r="C218" s="3"/>
      <c r="D218" s="4"/>
      <c r="E218" s="97"/>
      <c r="F218" s="2"/>
      <c r="G218" s="98"/>
      <c r="H218" s="98"/>
      <c r="I218" s="7"/>
      <c r="J218" s="2"/>
      <c r="K218" s="98"/>
      <c r="L218" s="98"/>
      <c r="M218" s="20"/>
      <c r="N218" s="20"/>
    </row>
    <row r="219" spans="1:14" s="1" customFormat="1" ht="24" customHeight="1">
      <c r="A219" s="20">
        <v>6</v>
      </c>
      <c r="C219" s="3"/>
      <c r="D219" s="4"/>
      <c r="E219" s="97"/>
      <c r="F219" s="2"/>
      <c r="G219" s="98"/>
      <c r="H219" s="98"/>
      <c r="I219" s="7"/>
      <c r="J219" s="2"/>
      <c r="K219" s="98"/>
      <c r="L219" s="98"/>
      <c r="M219" s="20"/>
      <c r="N219" s="20"/>
    </row>
    <row r="220" spans="1:14" s="1" customFormat="1" ht="24" customHeight="1">
      <c r="A220" s="20">
        <v>7</v>
      </c>
      <c r="C220" s="3"/>
      <c r="D220" s="4"/>
      <c r="E220" s="97"/>
      <c r="F220" s="2"/>
      <c r="G220" s="98"/>
      <c r="H220" s="98"/>
      <c r="I220" s="7"/>
      <c r="J220" s="2"/>
      <c r="K220" s="98"/>
      <c r="L220" s="98"/>
      <c r="M220" s="20"/>
      <c r="N220" s="20"/>
    </row>
    <row r="221" spans="1:14" s="1" customFormat="1" ht="24" customHeight="1">
      <c r="A221" s="20">
        <v>8</v>
      </c>
      <c r="C221" s="3"/>
      <c r="D221" s="4"/>
      <c r="E221" s="97"/>
      <c r="F221" s="2"/>
      <c r="G221" s="98"/>
      <c r="H221" s="98"/>
      <c r="I221" s="7"/>
      <c r="J221" s="2"/>
      <c r="K221" s="98"/>
      <c r="L221" s="98"/>
      <c r="M221" s="20"/>
      <c r="N221" s="20"/>
    </row>
    <row r="222" spans="1:14" s="1" customFormat="1" ht="24" customHeight="1">
      <c r="A222" s="20">
        <v>9</v>
      </c>
      <c r="C222" s="3"/>
      <c r="D222" s="4"/>
      <c r="E222" s="97"/>
      <c r="F222" s="2"/>
      <c r="G222" s="98"/>
      <c r="H222" s="98"/>
      <c r="I222" s="7"/>
      <c r="J222" s="2"/>
      <c r="K222" s="98"/>
      <c r="L222" s="98"/>
      <c r="M222" s="20"/>
      <c r="N222" s="20"/>
    </row>
    <row r="223" spans="1:14" s="1" customFormat="1" ht="24" customHeight="1">
      <c r="A223" s="20">
        <v>10</v>
      </c>
      <c r="C223" s="3"/>
      <c r="D223" s="4"/>
      <c r="E223" s="97"/>
      <c r="F223" s="2"/>
      <c r="G223" s="98"/>
      <c r="H223" s="98"/>
      <c r="I223" s="7"/>
      <c r="J223" s="2"/>
      <c r="K223" s="98"/>
      <c r="L223" s="98"/>
      <c r="M223" s="20"/>
      <c r="N223" s="20"/>
    </row>
    <row r="224" spans="1:14" s="1" customFormat="1" ht="24" customHeight="1">
      <c r="A224" s="20">
        <v>11</v>
      </c>
      <c r="C224" s="3"/>
      <c r="D224" s="4"/>
      <c r="E224" s="97"/>
      <c r="F224" s="2"/>
      <c r="G224" s="98"/>
      <c r="H224" s="98"/>
      <c r="I224" s="7"/>
      <c r="J224" s="2"/>
      <c r="K224" s="98"/>
      <c r="L224" s="98"/>
      <c r="M224" s="20"/>
      <c r="N224" s="20"/>
    </row>
    <row r="225" spans="1:14" s="1" customFormat="1" ht="24" customHeight="1">
      <c r="A225" s="20">
        <v>12</v>
      </c>
      <c r="C225" s="3"/>
      <c r="D225" s="4"/>
      <c r="E225" s="97"/>
      <c r="F225" s="2"/>
      <c r="G225" s="98"/>
      <c r="H225" s="98"/>
      <c r="I225" s="7"/>
      <c r="J225" s="2"/>
      <c r="K225" s="98"/>
      <c r="L225" s="98"/>
      <c r="M225" s="20"/>
      <c r="N225" s="20"/>
    </row>
    <row r="226" spans="1:14" s="1" customFormat="1" ht="24" customHeight="1">
      <c r="A226" s="20">
        <v>13</v>
      </c>
      <c r="C226" s="3"/>
      <c r="D226" s="4"/>
      <c r="E226" s="97"/>
      <c r="F226" s="2"/>
      <c r="G226" s="98"/>
      <c r="H226" s="98"/>
      <c r="I226" s="7"/>
      <c r="J226" s="2"/>
      <c r="K226" s="98"/>
      <c r="L226" s="98"/>
      <c r="M226" s="20"/>
      <c r="N226" s="20"/>
    </row>
    <row r="227" spans="1:14" s="1" customFormat="1" ht="24" customHeight="1">
      <c r="A227" s="20">
        <v>14</v>
      </c>
      <c r="C227" s="3"/>
      <c r="D227" s="4"/>
      <c r="E227" s="97"/>
      <c r="F227" s="2"/>
      <c r="G227" s="98"/>
      <c r="H227" s="98"/>
      <c r="I227" s="7"/>
      <c r="J227" s="2"/>
      <c r="K227" s="98"/>
      <c r="L227" s="98"/>
      <c r="M227" s="20"/>
      <c r="N227" s="20"/>
    </row>
    <row r="228" spans="1:14" s="1" customFormat="1" ht="24" customHeight="1">
      <c r="A228" s="20">
        <v>15</v>
      </c>
      <c r="C228" s="3"/>
      <c r="D228" s="4"/>
      <c r="E228" s="97"/>
      <c r="F228" s="2"/>
      <c r="G228" s="98"/>
      <c r="H228" s="98"/>
      <c r="I228" s="7"/>
      <c r="J228" s="2"/>
      <c r="K228" s="98"/>
      <c r="L228" s="98"/>
      <c r="M228" s="20"/>
      <c r="N228" s="20"/>
    </row>
    <row r="229" spans="1:14" s="1" customFormat="1" ht="24" customHeight="1">
      <c r="A229" s="20">
        <v>16</v>
      </c>
      <c r="C229" s="3"/>
      <c r="D229" s="4"/>
      <c r="E229" s="97"/>
      <c r="F229" s="2"/>
      <c r="G229" s="98"/>
      <c r="H229" s="98"/>
      <c r="I229" s="7"/>
      <c r="J229" s="2"/>
      <c r="K229" s="98"/>
      <c r="L229" s="98"/>
      <c r="M229" s="20"/>
      <c r="N229" s="20"/>
    </row>
    <row r="230" spans="1:14" s="1" customFormat="1" ht="24" customHeight="1">
      <c r="A230" s="20">
        <v>17</v>
      </c>
      <c r="C230" s="3"/>
      <c r="D230" s="4"/>
      <c r="E230" s="97"/>
      <c r="F230" s="2"/>
      <c r="G230" s="98"/>
      <c r="H230" s="98"/>
      <c r="I230" s="7"/>
      <c r="J230" s="2"/>
      <c r="K230" s="98"/>
      <c r="L230" s="98"/>
      <c r="M230" s="20"/>
      <c r="N230" s="20"/>
    </row>
    <row r="231" spans="1:14" s="1" customFormat="1" ht="24" customHeight="1">
      <c r="A231" s="20">
        <v>18</v>
      </c>
      <c r="C231" s="3"/>
      <c r="D231" s="4"/>
      <c r="E231" s="97"/>
      <c r="F231" s="2"/>
      <c r="G231" s="98"/>
      <c r="H231" s="98"/>
      <c r="I231" s="7"/>
      <c r="J231" s="2"/>
      <c r="K231" s="98"/>
      <c r="L231" s="98"/>
      <c r="M231" s="20"/>
      <c r="N231" s="20"/>
    </row>
    <row r="232" spans="1:14" s="1" customFormat="1" ht="24" customHeight="1">
      <c r="A232" s="20">
        <v>19</v>
      </c>
      <c r="C232" s="3"/>
      <c r="D232" s="4"/>
      <c r="E232" s="97"/>
      <c r="F232" s="2"/>
      <c r="G232" s="98"/>
      <c r="H232" s="98"/>
      <c r="I232" s="7"/>
      <c r="J232" s="2"/>
      <c r="K232" s="98"/>
      <c r="L232" s="98"/>
      <c r="M232" s="20"/>
      <c r="N232" s="20"/>
    </row>
    <row r="233" spans="1:14" s="1" customFormat="1" ht="24" customHeight="1">
      <c r="A233" s="20">
        <v>20</v>
      </c>
      <c r="C233" s="3"/>
      <c r="D233" s="4"/>
      <c r="E233" s="97"/>
      <c r="F233" s="2"/>
      <c r="G233" s="98"/>
      <c r="H233" s="98"/>
      <c r="I233" s="7"/>
      <c r="J233" s="2"/>
      <c r="K233" s="98"/>
      <c r="L233" s="98"/>
      <c r="M233" s="20"/>
      <c r="N233" s="20"/>
    </row>
    <row r="234" spans="1:14" s="1" customFormat="1" ht="24" customHeight="1">
      <c r="A234" s="20">
        <v>21</v>
      </c>
      <c r="C234" s="3"/>
      <c r="D234" s="4"/>
      <c r="E234" s="97"/>
      <c r="F234" s="2"/>
      <c r="G234" s="98"/>
      <c r="H234" s="98"/>
      <c r="I234" s="7"/>
      <c r="J234" s="2"/>
      <c r="K234" s="98"/>
      <c r="L234" s="98"/>
      <c r="M234" s="20"/>
      <c r="N234" s="20"/>
    </row>
  </sheetData>
  <mergeCells count="2">
    <mergeCell ref="B2:B3"/>
    <mergeCell ref="M3:N3"/>
  </mergeCells>
  <phoneticPr fontId="6"/>
  <pageMargins left="0.59055118110236227" right="0.39370078740157483" top="0.78740157480314965" bottom="0.39370078740157483" header="0.31496062992125984" footer="0.31496062992125984"/>
  <pageSetup paperSize="9" fitToHeight="0" orientation="portrait" useFirstPageNumber="1" r:id="rId1"/>
  <headerFooter>
    <oddFooter>&amp;C&amp;"ＭＳ ゴシック,標準"&amp;9－　&amp;A -&amp;P/&amp;N　－</oddFooter>
  </headerFooter>
  <rowBreaks count="4" manualBreakCount="4">
    <brk id="33" min="1" max="13" man="1"/>
    <brk id="63" min="1" max="13" man="1"/>
    <brk id="93" min="1" max="13" man="1"/>
    <brk id="12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出典</vt:lpstr>
      <vt:lpstr>種目別</vt:lpstr>
      <vt:lpstr>経費率計算</vt:lpstr>
      <vt:lpstr>科目別</vt:lpstr>
      <vt:lpstr>細目別(展示棟改修)</vt:lpstr>
      <vt:lpstr>細目別(作業棟新築)</vt:lpstr>
      <vt:lpstr>細目別(ｱﾐﾀﾞｷｱﾌﾟﾛｰﾁ新築)</vt:lpstr>
      <vt:lpstr>細目別(倉庫2新築)</vt:lpstr>
      <vt:lpstr>細目別（研究棟改修)</vt:lpstr>
      <vt:lpstr>共通仮設費積上</vt:lpstr>
      <vt:lpstr>別紙明細</vt:lpstr>
      <vt:lpstr>科目別!Print_Area</vt:lpstr>
      <vt:lpstr>共通仮設費積上!Print_Area</vt:lpstr>
      <vt:lpstr>経費率計算!Print_Area</vt:lpstr>
      <vt:lpstr>'細目別(ｱﾐﾀﾞｷｱﾌﾟﾛｰﾁ新築)'!Print_Area</vt:lpstr>
      <vt:lpstr>'細目別（研究棟改修)'!Print_Area</vt:lpstr>
      <vt:lpstr>'細目別(作業棟新築)'!Print_Area</vt:lpstr>
      <vt:lpstr>'細目別(倉庫2新築)'!Print_Area</vt:lpstr>
      <vt:lpstr>'細目別(展示棟改修)'!Print_Area</vt:lpstr>
      <vt:lpstr>種目別!Print_Area</vt:lpstr>
      <vt:lpstr>出典!Print_Area</vt:lpstr>
      <vt:lpstr>別紙明細!Print_Area</vt:lpstr>
      <vt:lpstr>科目別!Print_Titles</vt:lpstr>
      <vt:lpstr>共通仮設費積上!Print_Titles</vt:lpstr>
      <vt:lpstr>'細目別(ｱﾐﾀﾞｷｱﾌﾟﾛｰﾁ新築)'!Print_Titles</vt:lpstr>
      <vt:lpstr>'細目別（研究棟改修)'!Print_Titles</vt:lpstr>
      <vt:lpstr>'細目別(作業棟新築)'!Print_Titles</vt:lpstr>
      <vt:lpstr>'細目別(倉庫2新築)'!Print_Titles</vt:lpstr>
      <vt:lpstr>'細目別(展示棟改修)'!Print_Titles</vt:lpstr>
      <vt:lpstr>別紙明細!Print_Titles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